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<sst xmlns="http://schemas.openxmlformats.org/spreadsheetml/2006/main" count="316" uniqueCount="157">
  <si>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</si>
  <si>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</si>
  <si>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</si>
  <si>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</si>
  <si>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</si>
  <si>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</si>
  <si>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</si>
  <si>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</si>
  <si>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</si>
  <si>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</si>
  <si>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</si>
  <si>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</si>
  <si>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</si>
  <si>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</si>
  <si>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</si>
  <si>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</si>
  <si>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</si>
  <si>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</si>
  <si>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</si>
  <si>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</si>
  <si>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</si>
  <si>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</si>
  <si>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</si>
  <si>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</si>
  <si>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</si>
  <si>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</si>
  <si>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</si>
  <si>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</si>
  <si>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</si>
  <si>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</si>
  <si>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</si>
  <si>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</si>
  <si>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</si>
  <si>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</si>
  <si>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</si>
  <si>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</si>
  <si>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</si>
  <si>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</si>
  <si>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</si>
  <si>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</si>
  <si>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</si>
  <si>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</si>
  <si>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</si>
  <si>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</si>
  <si>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</si>
  <si>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</si>
  <si>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</si>
  <si>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</si>
  <si>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</si>
  <si>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</si>
  <si>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</si>
  <si>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</si>
  <si>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</si>
  <si>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</si>
  <si>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</si>
  <si>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</si>
  <si>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</si>
  <si>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</si>
  <si>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</si>
  <si>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</si>
  <si>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</si>
  <si>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</si>
  <si>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</si>
  <si>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</si>
  <si>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</si>
  <si>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</si>
  <si>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</si>
  <si>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</si>
  <si>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</si>
  <si>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</si>
  <si>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</si>
  <si>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</si>
  <si>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</si>
  <si>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</si>
  <si>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</si>
  <si>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</si>
  <si>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</si>
  <si>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</si>
  <si>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</si>
  <si>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</si>
  <si>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</si>
  <si>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</si>
  <si>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</si>
  <si>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</si>
  <si>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</si>
  <si>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</si>
  <si>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</si>
  <si>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</si>
  <si>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</si>
  <si>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</si>
  <si>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</si>
  <si>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</si>
  <si>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</si>
  <si>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</si>
  <si>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</si>
  <si>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</si>
  <si>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</si>
  <si>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</si>
  <si>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</si>
  <si>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</si>
  <si>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</si>
  <si>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</si>
  <si>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</si>
  <si>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</si>
  <si>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</si>
  <si>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</si>
  <si>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</si>
  <si>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</si>
  <si>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</si>
  <si>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</si>
  <si>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</si>
  <si>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</si>
  <si>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</si>
  <si>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</si>
  <si>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</si>
  <si>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</si>
  <si>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</si>
  <si>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</si>
  <si>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</si>
  <si>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</si>
  <si>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</si>
  <si>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Apstiprināts 2016.gadam</t>
  </si>
  <si>
    <t>Valsts sekretāra vietniece</t>
  </si>
  <si>
    <t>TĀME 2016. GADAM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</si>
  <si>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</si>
  <si>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</si>
  <si>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</si>
  <si>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</si>
  <si>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</si>
  <si>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</si>
  <si>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</si>
  <si>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</si>
  <si>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</si>
  <si>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</si>
  <si>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</si>
  <si>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</si>
  <si>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</si>
  <si>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</si>
  <si>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</si>
  <si>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</si>
  <si>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</si>
  <si>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</si>
  <si>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</si>
  <si>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</si>
  <si>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</si>
  <si>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Autotransports</t>
  </si>
  <si>
    <t>04.510</t>
  </si>
  <si>
    <t>Mērķa "Eiropas teritoriālā sadarbība" VAS "Latvijas valsts ceļi" realizētie projekti (2014- 2020)</t>
  </si>
  <si>
    <t>69.07.00</t>
  </si>
  <si>
    <t>Mērķa "Eiropas teritoriālā sadarbība" pārrobežu sadarbības programmu, projektu un pasākumu īstenošana</t>
  </si>
  <si>
    <t>69.00.00</t>
  </si>
  <si>
    <t>Nr. 21703896907000M001B</t>
  </si>
  <si>
    <t>(Nr. 2170389690700000000)</t>
  </si>
  <si>
    <t>Uz līguma pamata pieaicināto ekspertu izdevumi</t>
  </si>
  <si>
    <t>2016.gada 16.februārī</t>
  </si>
  <si>
    <t>PRECIZĒTĀ TĀME 2016. GADAM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</si>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</sst>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7" t="s">
        <v>122</v>
      </c>
      <c r="C11" s="78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79" t="s">
        <v>154</v>
      </c>
      <c r="C14" s="79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123</v>
      </c>
      <c r="C20" s="49"/>
    </row>
    <row r="21" spans="1:3" ht="15">
      <c r="A21" s="56"/>
      <c r="B21" s="55" t="s">
        <v>152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6"/>
      <c r="B24" s="13"/>
    </row>
    <row r="25" spans="1:3" s="10" customFormat="1" ht="51.75" customHeight="1">
      <c r="A25" s="31" t="s">
        <v>2</v>
      </c>
      <c r="B25" s="33" t="s">
        <v>149</v>
      </c>
      <c r="C25" s="39" t="s">
        <v>150</v>
      </c>
    </row>
    <row r="26" spans="1:3" s="10" customFormat="1" ht="35.25" customHeight="1">
      <c r="A26" s="32" t="s">
        <v>101</v>
      </c>
      <c r="B26" s="33" t="s">
        <v>147</v>
      </c>
      <c r="C26" s="39" t="s">
        <v>148</v>
      </c>
    </row>
    <row r="27" spans="1:3" s="10" customFormat="1" ht="26.25" customHeight="1">
      <c r="A27" s="32" t="s">
        <v>3</v>
      </c>
      <c r="B27" s="33" t="s">
        <v>145</v>
      </c>
      <c r="C27" s="34" t="s">
        <v>146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0"/>
      <c r="B29" s="8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0" t="s">
        <v>115</v>
      </c>
      <c r="B31" s="80"/>
      <c r="C31" s="14"/>
    </row>
    <row r="32" spans="1:3" s="16" customFormat="1" ht="15" customHeight="1">
      <c r="A32" s="15"/>
      <c r="B32" s="16" t="s">
        <v>151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118606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118606</v>
      </c>
    </row>
    <row r="77" spans="1:3" s="10" customFormat="1" ht="15">
      <c r="A77" s="2">
        <v>21710</v>
      </c>
      <c r="B77" s="2" t="s">
        <v>51</v>
      </c>
      <c r="C77" s="18">
        <v>118606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118606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118606</v>
      </c>
    </row>
    <row r="81" spans="1:3" s="61" customFormat="1" ht="15">
      <c r="A81" s="19" t="s">
        <v>22</v>
      </c>
      <c r="B81" s="24" t="s">
        <v>12</v>
      </c>
      <c r="C81" s="22">
        <f>SUM(C82,C99)</f>
        <v>118606</v>
      </c>
    </row>
    <row r="82" spans="1:5" s="10" customFormat="1" ht="15">
      <c r="A82" s="2" t="s">
        <v>116</v>
      </c>
      <c r="B82" s="20" t="s">
        <v>73</v>
      </c>
      <c r="C82" s="62">
        <f>SUM(C83+C93)</f>
        <v>47088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38100</v>
      </c>
      <c r="E83" s="61"/>
    </row>
    <row r="84" spans="1:5" s="10" customFormat="1" ht="15">
      <c r="A84" s="2">
        <v>1110</v>
      </c>
      <c r="B84" s="17" t="s">
        <v>74</v>
      </c>
      <c r="C84" s="18">
        <f>SUM(C85:C92)</f>
        <v>38100</v>
      </c>
      <c r="E84" s="61"/>
    </row>
    <row r="85" spans="1:5" s="10" customFormat="1" ht="15" hidden="1">
      <c r="A85" s="2">
        <v>1114</v>
      </c>
      <c r="B85" s="17" t="s">
        <v>75</v>
      </c>
      <c r="C85" s="18"/>
      <c r="E85" s="61"/>
    </row>
    <row r="86" spans="1:5" s="10" customFormat="1" ht="15">
      <c r="A86" s="2">
        <v>1119</v>
      </c>
      <c r="B86" s="17" t="s">
        <v>76</v>
      </c>
      <c r="C86" s="18">
        <v>38100</v>
      </c>
      <c r="E86" s="61"/>
    </row>
    <row r="87" spans="1:5" s="10" customFormat="1" ht="15" hidden="1">
      <c r="A87" s="2">
        <v>1140</v>
      </c>
      <c r="B87" s="68" t="s">
        <v>128</v>
      </c>
      <c r="C87" s="18">
        <f>SUM(C88:C91)</f>
        <v>0</v>
      </c>
      <c r="E87" s="61"/>
    </row>
    <row r="88" spans="1:5" s="10" customFormat="1" ht="15" hidden="1">
      <c r="A88" s="2">
        <v>1142</v>
      </c>
      <c r="B88" s="68" t="s">
        <v>77</v>
      </c>
      <c r="C88" s="18"/>
      <c r="E88" s="61"/>
    </row>
    <row r="89" spans="1:5" s="10" customFormat="1" ht="15" hidden="1">
      <c r="A89" s="2">
        <v>1146</v>
      </c>
      <c r="B89" s="68" t="s">
        <v>106</v>
      </c>
      <c r="C89" s="18"/>
      <c r="E89" s="61"/>
    </row>
    <row r="90" spans="1:5" s="10" customFormat="1" ht="15" hidden="1">
      <c r="A90" s="2">
        <v>1147</v>
      </c>
      <c r="B90" s="68" t="s">
        <v>78</v>
      </c>
      <c r="C90" s="18"/>
      <c r="E90" s="61"/>
    </row>
    <row r="91" spans="1:5" s="10" customFormat="1" ht="15" customHeight="1" hidden="1">
      <c r="A91" s="2">
        <v>1148</v>
      </c>
      <c r="B91" s="68" t="s">
        <v>129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8988</v>
      </c>
      <c r="E93" s="61"/>
    </row>
    <row r="94" spans="1:5" s="10" customFormat="1" ht="15">
      <c r="A94" s="2">
        <v>1210</v>
      </c>
      <c r="B94" s="17" t="s">
        <v>80</v>
      </c>
      <c r="C94" s="18">
        <v>8988</v>
      </c>
      <c r="E94" s="61"/>
    </row>
    <row r="95" spans="1:5" s="10" customFormat="1" ht="14.25" customHeight="1" hidden="1">
      <c r="A95" s="2">
        <v>1220</v>
      </c>
      <c r="B95" s="17" t="s">
        <v>81</v>
      </c>
      <c r="C95" s="18">
        <f>SUM(C96:C98)</f>
        <v>0</v>
      </c>
      <c r="E95" s="61"/>
    </row>
    <row r="96" spans="1:5" s="10" customFormat="1" ht="30" customHeight="1" hidden="1">
      <c r="A96" s="2">
        <v>1221</v>
      </c>
      <c r="B96" s="17" t="s">
        <v>82</v>
      </c>
      <c r="C96" s="18"/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SUM(C100,C107,C116)</f>
        <v>71518</v>
      </c>
    </row>
    <row r="100" spans="1:5" ht="17.25" customHeight="1">
      <c r="A100" s="19">
        <v>2100</v>
      </c>
      <c r="B100" s="24" t="s">
        <v>85</v>
      </c>
      <c r="C100" s="22">
        <f>SUM(C101,C104)</f>
        <v>1150</v>
      </c>
      <c r="D100" s="64"/>
      <c r="E100" s="61"/>
    </row>
    <row r="101" spans="1:5" ht="15">
      <c r="A101" s="2">
        <v>2110</v>
      </c>
      <c r="B101" s="25" t="s">
        <v>86</v>
      </c>
      <c r="C101" s="23">
        <f>SUM(C102:C103)</f>
        <v>1150</v>
      </c>
      <c r="D101" s="57"/>
      <c r="E101" s="61"/>
    </row>
    <row r="102" spans="1:5" ht="15">
      <c r="A102" s="2">
        <v>2111</v>
      </c>
      <c r="B102" s="25" t="s">
        <v>87</v>
      </c>
      <c r="C102" s="23">
        <v>300</v>
      </c>
      <c r="D102" s="57"/>
      <c r="E102" s="61"/>
    </row>
    <row r="103" spans="1:5" ht="15">
      <c r="A103" s="2">
        <v>2112</v>
      </c>
      <c r="B103" s="25" t="s">
        <v>88</v>
      </c>
      <c r="C103" s="23">
        <v>850</v>
      </c>
      <c r="D103" s="57"/>
      <c r="E103" s="61"/>
    </row>
    <row r="104" spans="1:5" ht="15" hidden="1">
      <c r="A104" s="2">
        <v>2120</v>
      </c>
      <c r="B104" s="63" t="s">
        <v>120</v>
      </c>
      <c r="C104" s="23">
        <f>SUM(C105:C106)</f>
        <v>0</v>
      </c>
      <c r="D104" s="57"/>
      <c r="E104" s="61"/>
    </row>
    <row r="105" spans="1:5" ht="15" hidden="1">
      <c r="A105" s="2">
        <v>2121</v>
      </c>
      <c r="B105" s="25" t="s">
        <v>87</v>
      </c>
      <c r="C105" s="23"/>
      <c r="D105" s="57"/>
      <c r="E105" s="61"/>
    </row>
    <row r="106" spans="1:5" ht="15" hidden="1">
      <c r="A106" s="2">
        <v>2122</v>
      </c>
      <c r="B106" s="25" t="s">
        <v>88</v>
      </c>
      <c r="C106" s="23"/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63668</v>
      </c>
      <c r="E107" s="61"/>
    </row>
    <row r="108" spans="1:5" s="69" customFormat="1" ht="15" hidden="1">
      <c r="A108" s="2">
        <v>2210</v>
      </c>
      <c r="B108" s="25" t="s">
        <v>130</v>
      </c>
      <c r="C108" s="23">
        <f>SUM(C109)</f>
        <v>0</v>
      </c>
      <c r="E108" s="61"/>
    </row>
    <row r="109" spans="1:5" s="69" customFormat="1" ht="15" hidden="1">
      <c r="A109" s="2">
        <v>2219</v>
      </c>
      <c r="B109" s="25" t="s">
        <v>131</v>
      </c>
      <c r="C109" s="23"/>
      <c r="E109" s="61"/>
    </row>
    <row r="110" spans="1:3" ht="15">
      <c r="A110" s="2">
        <v>2230</v>
      </c>
      <c r="B110" s="25" t="s">
        <v>64</v>
      </c>
      <c r="C110" s="23">
        <f>SUM(C111:C113)</f>
        <v>63668</v>
      </c>
    </row>
    <row r="111" spans="1:3" ht="15">
      <c r="A111" s="2">
        <v>2232</v>
      </c>
      <c r="B111" s="25" t="s">
        <v>153</v>
      </c>
      <c r="C111" s="23">
        <v>63668</v>
      </c>
    </row>
    <row r="112" spans="1:3" ht="15" hidden="1">
      <c r="A112" s="2">
        <v>2234</v>
      </c>
      <c r="B112" s="25" t="s">
        <v>132</v>
      </c>
      <c r="C112" s="23"/>
    </row>
    <row r="113" spans="1:3" ht="15" hidden="1">
      <c r="A113" s="2">
        <v>2239</v>
      </c>
      <c r="B113" s="25" t="s">
        <v>65</v>
      </c>
      <c r="C113" s="23"/>
    </row>
    <row r="114" spans="1:3" ht="15" hidden="1">
      <c r="A114" s="2">
        <v>2250</v>
      </c>
      <c r="B114" s="25" t="s">
        <v>133</v>
      </c>
      <c r="C114" s="23">
        <f>SUM(C115)</f>
        <v>0</v>
      </c>
    </row>
    <row r="115" spans="1:3" ht="15" hidden="1">
      <c r="A115" s="2">
        <v>2259</v>
      </c>
      <c r="B115" s="25" t="s">
        <v>134</v>
      </c>
      <c r="C115" s="23"/>
    </row>
    <row r="116" spans="1:3" s="10" customFormat="1" ht="17.25" customHeight="1">
      <c r="A116" s="19" t="s">
        <v>89</v>
      </c>
      <c r="B116" s="24" t="s">
        <v>90</v>
      </c>
      <c r="C116" s="22">
        <f>SUM(C117,C120)</f>
        <v>6700</v>
      </c>
    </row>
    <row r="117" spans="1:3" s="10" customFormat="1" ht="15">
      <c r="A117" s="2">
        <v>2310</v>
      </c>
      <c r="B117" s="68" t="s">
        <v>135</v>
      </c>
      <c r="C117" s="18">
        <f>SUM(C118:C119)</f>
        <v>6700</v>
      </c>
    </row>
    <row r="118" spans="1:3" s="10" customFormat="1" ht="15">
      <c r="A118" s="2">
        <v>2311</v>
      </c>
      <c r="B118" s="17" t="s">
        <v>91</v>
      </c>
      <c r="C118" s="18">
        <v>6000</v>
      </c>
    </row>
    <row r="119" spans="1:3" s="10" customFormat="1" ht="15">
      <c r="A119" s="2">
        <v>2312</v>
      </c>
      <c r="B119" s="17" t="s">
        <v>136</v>
      </c>
      <c r="C119" s="18">
        <v>700</v>
      </c>
    </row>
    <row r="120" spans="1:3" s="10" customFormat="1" ht="15" hidden="1">
      <c r="A120" s="2">
        <v>2350</v>
      </c>
      <c r="B120" s="17" t="s">
        <v>137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 hidden="1">
      <c r="A135" s="19" t="s">
        <v>16</v>
      </c>
      <c r="B135" s="24" t="s">
        <v>31</v>
      </c>
      <c r="C135" s="22">
        <f>SUM(C136,C147)</f>
        <v>0</v>
      </c>
    </row>
    <row r="136" spans="1:3" s="61" customFormat="1" ht="14.25" customHeight="1" hidden="1">
      <c r="A136" s="19">
        <v>5000</v>
      </c>
      <c r="B136" s="24" t="s">
        <v>32</v>
      </c>
      <c r="C136" s="22">
        <f>SUM(C137,C140)</f>
        <v>0</v>
      </c>
    </row>
    <row r="137" spans="1:3" s="61" customFormat="1" ht="14.25" customHeight="1" hidden="1">
      <c r="A137" s="19">
        <v>5100</v>
      </c>
      <c r="B137" s="24" t="s">
        <v>138</v>
      </c>
      <c r="C137" s="22">
        <f>SUM(C138)</f>
        <v>0</v>
      </c>
    </row>
    <row r="138" spans="1:3" ht="14.25" customHeight="1" hidden="1">
      <c r="A138" s="2">
        <v>5120</v>
      </c>
      <c r="B138" s="25" t="s">
        <v>139</v>
      </c>
      <c r="C138" s="23">
        <f>SUM(C139)</f>
        <v>0</v>
      </c>
    </row>
    <row r="139" spans="1:3" ht="14.25" customHeight="1" hidden="1">
      <c r="A139" s="2">
        <v>5121</v>
      </c>
      <c r="B139" s="25" t="s">
        <v>140</v>
      </c>
      <c r="C139" s="23"/>
    </row>
    <row r="140" spans="1:3" s="61" customFormat="1" ht="14.25" customHeight="1" hidden="1">
      <c r="A140" s="19" t="s">
        <v>33</v>
      </c>
      <c r="B140" s="20" t="s">
        <v>34</v>
      </c>
      <c r="C140" s="22">
        <f>SUM(C141,C143,C146)</f>
        <v>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 hidden="1">
      <c r="A143" s="70" t="s">
        <v>141</v>
      </c>
      <c r="B143" s="68" t="s">
        <v>142</v>
      </c>
      <c r="C143" s="71">
        <f>SUM(C144:C145)</f>
        <v>0</v>
      </c>
      <c r="D143" s="72"/>
    </row>
    <row r="144" spans="1:4" s="73" customFormat="1" ht="13.5" hidden="1">
      <c r="A144" s="70">
        <v>5232</v>
      </c>
      <c r="B144" s="68" t="s">
        <v>143</v>
      </c>
      <c r="C144" s="71"/>
      <c r="D144" s="72"/>
    </row>
    <row r="145" spans="1:4" s="73" customFormat="1" ht="13.5" hidden="1">
      <c r="A145" s="70">
        <v>5238</v>
      </c>
      <c r="B145" s="68" t="s">
        <v>144</v>
      </c>
      <c r="C145" s="71"/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1" t="s">
        <v>154</v>
      </c>
      <c r="B160" s="81"/>
      <c r="C160" s="11"/>
    </row>
    <row r="178" spans="1:4" ht="14.25">
      <c r="A178" s="27"/>
      <c r="C178" s="27"/>
      <c r="D178" s="75"/>
    </row>
    <row r="190" spans="1:4" ht="14.25">
      <c r="A190" s="27"/>
      <c r="C190" s="27"/>
      <c r="D190" s="75"/>
    </row>
    <row r="191" spans="1:4" ht="14.25">
      <c r="A191" s="27"/>
      <c r="C191" s="27"/>
      <c r="D191" s="75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PageLayoutView="0" workbookViewId="0" topLeftCell="A58">
      <selection activeCell="A61" sqref="A61:IV169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7" t="s">
        <v>122</v>
      </c>
      <c r="C11" s="78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79" t="s">
        <v>156</v>
      </c>
      <c r="C14" s="79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155</v>
      </c>
      <c r="C20" s="49"/>
    </row>
    <row r="21" spans="1:3" ht="15">
      <c r="A21" s="56"/>
      <c r="B21" s="55" t="s">
        <v>152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6"/>
      <c r="B24" s="13"/>
    </row>
    <row r="25" spans="1:3" s="10" customFormat="1" ht="51.75" customHeight="1">
      <c r="A25" s="31" t="s">
        <v>2</v>
      </c>
      <c r="B25" s="33" t="s">
        <v>149</v>
      </c>
      <c r="C25" s="39" t="s">
        <v>150</v>
      </c>
    </row>
    <row r="26" spans="1:3" s="10" customFormat="1" ht="35.25" customHeight="1">
      <c r="A26" s="32" t="s">
        <v>101</v>
      </c>
      <c r="B26" s="33" t="s">
        <v>147</v>
      </c>
      <c r="C26" s="39" t="s">
        <v>148</v>
      </c>
    </row>
    <row r="27" spans="1:3" s="10" customFormat="1" ht="26.25" customHeight="1">
      <c r="A27" s="32" t="s">
        <v>3</v>
      </c>
      <c r="B27" s="33" t="s">
        <v>145</v>
      </c>
      <c r="C27" s="34" t="s">
        <v>146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0"/>
      <c r="B29" s="8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0" t="s">
        <v>115</v>
      </c>
      <c r="B31" s="80"/>
      <c r="C31" s="14"/>
    </row>
    <row r="32" spans="1:3" s="16" customFormat="1" ht="15" customHeight="1">
      <c r="A32" s="15"/>
      <c r="B32" s="16" t="s">
        <v>151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118606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118606</v>
      </c>
    </row>
    <row r="77" spans="1:3" s="10" customFormat="1" ht="15">
      <c r="A77" s="2">
        <v>21710</v>
      </c>
      <c r="B77" s="2" t="s">
        <v>51</v>
      </c>
      <c r="C77" s="18">
        <v>118606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118606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118606</v>
      </c>
    </row>
    <row r="81" spans="1:3" s="61" customFormat="1" ht="15">
      <c r="A81" s="19" t="s">
        <v>22</v>
      </c>
      <c r="B81" s="24" t="s">
        <v>12</v>
      </c>
      <c r="C81" s="22">
        <f>SUM(C82,C99)</f>
        <v>118606</v>
      </c>
    </row>
    <row r="82" spans="1:5" s="10" customFormat="1" ht="15">
      <c r="A82" s="2" t="s">
        <v>116</v>
      </c>
      <c r="B82" s="20" t="s">
        <v>73</v>
      </c>
      <c r="C82" s="62">
        <f>SUM(C83+C93)</f>
        <v>47088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38100</v>
      </c>
      <c r="E83" s="61"/>
    </row>
    <row r="84" spans="1:5" s="10" customFormat="1" ht="15">
      <c r="A84" s="2">
        <v>1110</v>
      </c>
      <c r="B84" s="17" t="s">
        <v>74</v>
      </c>
      <c r="C84" s="18">
        <f>SUM(C85:C92)</f>
        <v>38100</v>
      </c>
      <c r="E84" s="61"/>
    </row>
    <row r="85" spans="1:5" s="10" customFormat="1" ht="15" hidden="1">
      <c r="A85" s="2">
        <v>1114</v>
      </c>
      <c r="B85" s="17" t="s">
        <v>75</v>
      </c>
      <c r="C85" s="18"/>
      <c r="E85" s="61"/>
    </row>
    <row r="86" spans="1:5" s="10" customFormat="1" ht="15">
      <c r="A86" s="2">
        <v>1119</v>
      </c>
      <c r="B86" s="17" t="s">
        <v>76</v>
      </c>
      <c r="C86" s="18">
        <v>38100</v>
      </c>
      <c r="E86" s="61"/>
    </row>
    <row r="87" spans="1:5" s="10" customFormat="1" ht="15" hidden="1">
      <c r="A87" s="2">
        <v>1140</v>
      </c>
      <c r="B87" s="68" t="s">
        <v>128</v>
      </c>
      <c r="C87" s="18">
        <f>SUM(C88:C91)</f>
        <v>0</v>
      </c>
      <c r="E87" s="61"/>
    </row>
    <row r="88" spans="1:5" s="10" customFormat="1" ht="15" hidden="1">
      <c r="A88" s="2">
        <v>1142</v>
      </c>
      <c r="B88" s="68" t="s">
        <v>77</v>
      </c>
      <c r="C88" s="18"/>
      <c r="E88" s="61"/>
    </row>
    <row r="89" spans="1:5" s="10" customFormat="1" ht="15" hidden="1">
      <c r="A89" s="2">
        <v>1146</v>
      </c>
      <c r="B89" s="68" t="s">
        <v>106</v>
      </c>
      <c r="C89" s="18"/>
      <c r="E89" s="61"/>
    </row>
    <row r="90" spans="1:5" s="10" customFormat="1" ht="15" hidden="1">
      <c r="A90" s="2">
        <v>1147</v>
      </c>
      <c r="B90" s="68" t="s">
        <v>78</v>
      </c>
      <c r="C90" s="18"/>
      <c r="E90" s="61"/>
    </row>
    <row r="91" spans="1:5" s="10" customFormat="1" ht="15" customHeight="1" hidden="1">
      <c r="A91" s="2">
        <v>1148</v>
      </c>
      <c r="B91" s="68" t="s">
        <v>129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8988</v>
      </c>
      <c r="E93" s="61"/>
    </row>
    <row r="94" spans="1:5" s="10" customFormat="1" ht="15">
      <c r="A94" s="2">
        <v>1210</v>
      </c>
      <c r="B94" s="17" t="s">
        <v>80</v>
      </c>
      <c r="C94" s="18">
        <v>8988</v>
      </c>
      <c r="E94" s="61"/>
    </row>
    <row r="95" spans="1:5" s="10" customFormat="1" ht="14.25" customHeight="1" hidden="1">
      <c r="A95" s="2">
        <v>1220</v>
      </c>
      <c r="B95" s="17" t="s">
        <v>81</v>
      </c>
      <c r="C95" s="18">
        <f>SUM(C96:C98)</f>
        <v>0</v>
      </c>
      <c r="E95" s="61"/>
    </row>
    <row r="96" spans="1:5" s="10" customFormat="1" ht="30" customHeight="1" hidden="1">
      <c r="A96" s="2">
        <v>1221</v>
      </c>
      <c r="B96" s="17" t="s">
        <v>82</v>
      </c>
      <c r="C96" s="18"/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SUM(C100,C107,C116)</f>
        <v>71518</v>
      </c>
    </row>
    <row r="100" spans="1:5" ht="17.25" customHeight="1" hidden="1">
      <c r="A100" s="19">
        <v>2100</v>
      </c>
      <c r="B100" s="24" t="s">
        <v>85</v>
      </c>
      <c r="C100" s="22">
        <f>SUM(C101,C104)</f>
        <v>0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 hidden="1">
      <c r="A104" s="2">
        <v>2120</v>
      </c>
      <c r="B104" s="63" t="s">
        <v>120</v>
      </c>
      <c r="C104" s="23">
        <f>SUM(C105:C106)</f>
        <v>0</v>
      </c>
      <c r="D104" s="57"/>
      <c r="E104" s="61"/>
    </row>
    <row r="105" spans="1:5" ht="15" hidden="1">
      <c r="A105" s="2">
        <v>2121</v>
      </c>
      <c r="B105" s="25" t="s">
        <v>87</v>
      </c>
      <c r="C105" s="23"/>
      <c r="D105" s="57"/>
      <c r="E105" s="61"/>
    </row>
    <row r="106" spans="1:5" ht="15" hidden="1">
      <c r="A106" s="2">
        <v>2122</v>
      </c>
      <c r="B106" s="25" t="s">
        <v>88</v>
      </c>
      <c r="C106" s="23"/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71518</v>
      </c>
      <c r="E107" s="61"/>
    </row>
    <row r="108" spans="1:5" s="69" customFormat="1" ht="15" hidden="1">
      <c r="A108" s="2">
        <v>2210</v>
      </c>
      <c r="B108" s="25" t="s">
        <v>130</v>
      </c>
      <c r="C108" s="23">
        <f>SUM(C109)</f>
        <v>0</v>
      </c>
      <c r="E108" s="61"/>
    </row>
    <row r="109" spans="1:5" s="69" customFormat="1" ht="15" hidden="1">
      <c r="A109" s="2">
        <v>2219</v>
      </c>
      <c r="B109" s="25" t="s">
        <v>131</v>
      </c>
      <c r="C109" s="23"/>
      <c r="E109" s="61"/>
    </row>
    <row r="110" spans="1:3" ht="15">
      <c r="A110" s="2">
        <v>2230</v>
      </c>
      <c r="B110" s="25" t="s">
        <v>64</v>
      </c>
      <c r="C110" s="23">
        <f>SUM(C111:C113)</f>
        <v>71518</v>
      </c>
    </row>
    <row r="111" spans="1:3" ht="15">
      <c r="A111" s="2">
        <v>2232</v>
      </c>
      <c r="B111" s="25" t="s">
        <v>153</v>
      </c>
      <c r="C111" s="23">
        <v>71518</v>
      </c>
    </row>
    <row r="112" spans="1:3" ht="15" hidden="1">
      <c r="A112" s="2">
        <v>2234</v>
      </c>
      <c r="B112" s="25" t="s">
        <v>132</v>
      </c>
      <c r="C112" s="23"/>
    </row>
    <row r="113" spans="1:3" ht="15" hidden="1">
      <c r="A113" s="2">
        <v>2239</v>
      </c>
      <c r="B113" s="25" t="s">
        <v>65</v>
      </c>
      <c r="C113" s="23"/>
    </row>
    <row r="114" spans="1:3" ht="15" hidden="1">
      <c r="A114" s="2">
        <v>2250</v>
      </c>
      <c r="B114" s="25" t="s">
        <v>133</v>
      </c>
      <c r="C114" s="23">
        <f>SUM(C115)</f>
        <v>0</v>
      </c>
    </row>
    <row r="115" spans="1:3" ht="15" hidden="1">
      <c r="A115" s="2">
        <v>2259</v>
      </c>
      <c r="B115" s="25" t="s">
        <v>134</v>
      </c>
      <c r="C115" s="23"/>
    </row>
    <row r="116" spans="1:3" s="10" customFormat="1" ht="17.25" customHeight="1" hidden="1">
      <c r="A116" s="19" t="s">
        <v>89</v>
      </c>
      <c r="B116" s="24" t="s">
        <v>90</v>
      </c>
      <c r="C116" s="22">
        <f>SUM(C117,C120)</f>
        <v>0</v>
      </c>
    </row>
    <row r="117" spans="1:3" s="10" customFormat="1" ht="15" hidden="1">
      <c r="A117" s="2">
        <v>2310</v>
      </c>
      <c r="B117" s="68" t="s">
        <v>135</v>
      </c>
      <c r="C117" s="18">
        <f>SUM(C118:C119)</f>
        <v>0</v>
      </c>
    </row>
    <row r="118" spans="1:3" s="10" customFormat="1" ht="15" hidden="1">
      <c r="A118" s="2">
        <v>2311</v>
      </c>
      <c r="B118" s="17" t="s">
        <v>91</v>
      </c>
      <c r="C118" s="18"/>
    </row>
    <row r="119" spans="1:3" s="10" customFormat="1" ht="15" hidden="1">
      <c r="A119" s="2">
        <v>2312</v>
      </c>
      <c r="B119" s="17" t="s">
        <v>136</v>
      </c>
      <c r="C119" s="18"/>
    </row>
    <row r="120" spans="1:3" s="10" customFormat="1" ht="15" hidden="1">
      <c r="A120" s="2">
        <v>2350</v>
      </c>
      <c r="B120" s="17" t="s">
        <v>137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 hidden="1">
      <c r="A135" s="19" t="s">
        <v>16</v>
      </c>
      <c r="B135" s="24" t="s">
        <v>31</v>
      </c>
      <c r="C135" s="22">
        <f>SUM(C136,C147)</f>
        <v>0</v>
      </c>
    </row>
    <row r="136" spans="1:3" s="61" customFormat="1" ht="14.25" customHeight="1" hidden="1">
      <c r="A136" s="19">
        <v>5000</v>
      </c>
      <c r="B136" s="24" t="s">
        <v>32</v>
      </c>
      <c r="C136" s="22">
        <f>SUM(C137,C140)</f>
        <v>0</v>
      </c>
    </row>
    <row r="137" spans="1:3" s="61" customFormat="1" ht="14.25" customHeight="1" hidden="1">
      <c r="A137" s="19">
        <v>5100</v>
      </c>
      <c r="B137" s="24" t="s">
        <v>138</v>
      </c>
      <c r="C137" s="22">
        <f>SUM(C138)</f>
        <v>0</v>
      </c>
    </row>
    <row r="138" spans="1:3" ht="14.25" customHeight="1" hidden="1">
      <c r="A138" s="2">
        <v>5120</v>
      </c>
      <c r="B138" s="25" t="s">
        <v>139</v>
      </c>
      <c r="C138" s="23">
        <f>SUM(C139)</f>
        <v>0</v>
      </c>
    </row>
    <row r="139" spans="1:3" ht="14.25" customHeight="1" hidden="1">
      <c r="A139" s="2">
        <v>5121</v>
      </c>
      <c r="B139" s="25" t="s">
        <v>140</v>
      </c>
      <c r="C139" s="23"/>
    </row>
    <row r="140" spans="1:3" s="61" customFormat="1" ht="14.25" customHeight="1" hidden="1">
      <c r="A140" s="19" t="s">
        <v>33</v>
      </c>
      <c r="B140" s="20" t="s">
        <v>34</v>
      </c>
      <c r="C140" s="22">
        <f>SUM(C141,C143,C146)</f>
        <v>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 hidden="1">
      <c r="A143" s="70" t="s">
        <v>141</v>
      </c>
      <c r="B143" s="68" t="s">
        <v>142</v>
      </c>
      <c r="C143" s="71">
        <f>SUM(C144:C145)</f>
        <v>0</v>
      </c>
      <c r="D143" s="72"/>
    </row>
    <row r="144" spans="1:4" s="73" customFormat="1" ht="13.5" hidden="1">
      <c r="A144" s="70">
        <v>5232</v>
      </c>
      <c r="B144" s="68" t="s">
        <v>143</v>
      </c>
      <c r="C144" s="71"/>
      <c r="D144" s="72"/>
    </row>
    <row r="145" spans="1:4" s="73" customFormat="1" ht="13.5" hidden="1">
      <c r="A145" s="70">
        <v>5238</v>
      </c>
      <c r="B145" s="68" t="s">
        <v>144</v>
      </c>
      <c r="C145" s="71"/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1" t="s">
        <v>156</v>
      </c>
      <c r="B160" s="81"/>
      <c r="C160" s="11"/>
    </row>
    <row r="178" spans="1:4" ht="14.25">
      <c r="A178" s="27"/>
      <c r="C178" s="27"/>
      <c r="D178" s="75"/>
    </row>
    <row r="190" spans="1:4" ht="14.25">
      <c r="A190" s="27"/>
      <c r="C190" s="27"/>
      <c r="D190" s="75"/>
    </row>
    <row r="191" spans="1:4" ht="14.25">
      <c r="A191" s="27"/>
      <c r="C191" s="27"/>
      <c r="D191" s="75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2016-12-29T13:49:36Z</cp:lastPrinted>
  <dcterms:created xsi:type="dcterms:W3CDTF">2006-12-13T09:33:09Z</dcterms:created>
  <dcterms:modified xsi:type="dcterms:W3CDTF">2016-12-29T13:55:56Z</dcterms:modified>
  <cp:category/>
  <cp:version/>
  <cp:contentType/>
  <cp:contentStatus/>
</cp:coreProperties>
</file>