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0AA7349E-29C8-4E17-8848-9AF49A5F8E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r.apgr-cet" sheetId="1" r:id="rId1"/>
    <sheet name="kr.apgr-gadi" sheetId="2" r:id="rId2"/>
    <sheet name="freight.turnover-quart." sheetId="4" r:id="rId3"/>
    <sheet name="freight 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3" l="1"/>
  <c r="B34" i="2"/>
  <c r="C161" i="1"/>
  <c r="C161" i="4" s="1"/>
  <c r="C160" i="1"/>
  <c r="C160" i="4" s="1"/>
  <c r="C159" i="1"/>
  <c r="C159" i="4" s="1"/>
  <c r="B162" i="1"/>
  <c r="C162" i="1" s="1"/>
  <c r="C162" i="4" s="1"/>
  <c r="C158" i="1"/>
  <c r="C158" i="4" s="1"/>
  <c r="A162" i="4"/>
  <c r="B161" i="4"/>
  <c r="A161" i="4"/>
  <c r="B160" i="4"/>
  <c r="A160" i="4"/>
  <c r="B159" i="4"/>
  <c r="A159" i="4"/>
  <c r="B158" i="4"/>
  <c r="A158" i="4"/>
  <c r="B33" i="3"/>
  <c r="C156" i="4"/>
  <c r="B156" i="4"/>
  <c r="B33" i="2"/>
  <c r="C156" i="1"/>
  <c r="C155" i="4"/>
  <c r="B155" i="4"/>
  <c r="C155" i="1"/>
  <c r="B154" i="4"/>
  <c r="B157" i="1"/>
  <c r="C157" i="1" s="1"/>
  <c r="C157" i="4" s="1"/>
  <c r="C154" i="1"/>
  <c r="C154" i="4" s="1"/>
  <c r="B153" i="4"/>
  <c r="C153" i="1"/>
  <c r="C153" i="4" s="1"/>
  <c r="A157" i="4"/>
  <c r="A156" i="4"/>
  <c r="A155" i="4"/>
  <c r="A154" i="4"/>
  <c r="A153" i="4"/>
  <c r="B32" i="3"/>
  <c r="B32" i="2"/>
  <c r="C151" i="1"/>
  <c r="C150" i="1"/>
  <c r="C150" i="4" s="1"/>
  <c r="C149" i="1"/>
  <c r="A152" i="4"/>
  <c r="C151" i="4"/>
  <c r="B151" i="4"/>
  <c r="A151" i="4"/>
  <c r="B150" i="4"/>
  <c r="A150" i="4"/>
  <c r="C149" i="4"/>
  <c r="B149" i="4"/>
  <c r="A149" i="4"/>
  <c r="B148" i="4"/>
  <c r="A148" i="4"/>
  <c r="B152" i="1"/>
  <c r="C152" i="1" s="1"/>
  <c r="C152" i="4" s="1"/>
  <c r="C148" i="1"/>
  <c r="C148" i="4" s="1"/>
  <c r="C146" i="1"/>
  <c r="C145" i="1"/>
  <c r="C145" i="4" s="1"/>
  <c r="C144" i="1"/>
  <c r="B30" i="2"/>
  <c r="A147" i="4"/>
  <c r="C146" i="4"/>
  <c r="B146" i="4"/>
  <c r="A146" i="4"/>
  <c r="B145" i="4"/>
  <c r="A145" i="4"/>
  <c r="C144" i="4"/>
  <c r="B144" i="4"/>
  <c r="A144" i="4"/>
  <c r="B143" i="4"/>
  <c r="A143" i="4"/>
  <c r="B147" i="1"/>
  <c r="B31" i="2" s="1"/>
  <c r="C143" i="1"/>
  <c r="C143" i="4" s="1"/>
  <c r="B162" i="4" l="1"/>
  <c r="B157" i="4"/>
  <c r="B152" i="4"/>
  <c r="B31" i="3"/>
  <c r="B147" i="4"/>
  <c r="C141" i="1"/>
  <c r="C140" i="1" l="1"/>
  <c r="C139" i="1" l="1"/>
  <c r="A142" i="4" l="1"/>
  <c r="C141" i="4"/>
  <c r="B141" i="4"/>
  <c r="A141" i="4"/>
  <c r="C140" i="4"/>
  <c r="B140" i="4"/>
  <c r="A140" i="4"/>
  <c r="C139" i="4"/>
  <c r="B139" i="4"/>
  <c r="A139" i="4"/>
  <c r="B138" i="4"/>
  <c r="A138" i="4"/>
  <c r="B142" i="1"/>
  <c r="C138" i="1"/>
  <c r="C138" i="4" s="1"/>
  <c r="B30" i="3" l="1"/>
  <c r="C147" i="1"/>
  <c r="C147" i="4" s="1"/>
  <c r="B142" i="4"/>
  <c r="C136" i="4"/>
  <c r="B136" i="4"/>
  <c r="C136" i="1"/>
  <c r="B135" i="4"/>
  <c r="C135" i="1"/>
  <c r="C135" i="4"/>
  <c r="B137" i="1"/>
  <c r="B29" i="2" s="1"/>
  <c r="B29" i="3" s="1"/>
  <c r="B134" i="4"/>
  <c r="C134" i="1"/>
  <c r="C134" i="4"/>
  <c r="B133" i="4"/>
  <c r="B137" i="4"/>
  <c r="C133" i="1"/>
  <c r="C133" i="4"/>
  <c r="A137" i="4"/>
  <c r="A136" i="4"/>
  <c r="A135" i="4"/>
  <c r="A134" i="4"/>
  <c r="A133" i="4"/>
  <c r="B131" i="4"/>
  <c r="B130" i="4"/>
  <c r="B129" i="4"/>
  <c r="C131" i="1"/>
  <c r="C131" i="4"/>
  <c r="C130" i="1"/>
  <c r="C130" i="4"/>
  <c r="C129" i="1"/>
  <c r="C129" i="4"/>
  <c r="B132" i="1"/>
  <c r="C128" i="1"/>
  <c r="C128" i="4"/>
  <c r="A132" i="4"/>
  <c r="A131" i="4"/>
  <c r="A130" i="4"/>
  <c r="A129" i="4"/>
  <c r="B128" i="4"/>
  <c r="A128" i="4"/>
  <c r="B126" i="4"/>
  <c r="C126" i="1"/>
  <c r="C126" i="4"/>
  <c r="B125" i="4"/>
  <c r="C125" i="1"/>
  <c r="C125" i="4"/>
  <c r="B124" i="4"/>
  <c r="B127" i="4" s="1"/>
  <c r="B127" i="1"/>
  <c r="B27" i="2"/>
  <c r="B27" i="3"/>
  <c r="C124" i="1"/>
  <c r="C124" i="4" s="1"/>
  <c r="B123" i="4"/>
  <c r="C123" i="1"/>
  <c r="C123" i="4" s="1"/>
  <c r="A127" i="4"/>
  <c r="A126" i="4"/>
  <c r="A125" i="4"/>
  <c r="A124" i="4"/>
  <c r="A123" i="4"/>
  <c r="C121" i="4"/>
  <c r="B121" i="4"/>
  <c r="C121" i="1"/>
  <c r="B120" i="4"/>
  <c r="C120" i="1"/>
  <c r="C120" i="4"/>
  <c r="B119" i="4"/>
  <c r="B122" i="1"/>
  <c r="B26" i="2" s="1"/>
  <c r="B26" i="3" s="1"/>
  <c r="C119" i="1"/>
  <c r="C119" i="4" s="1"/>
  <c r="B118" i="4"/>
  <c r="B122" i="4" s="1"/>
  <c r="C118" i="1"/>
  <c r="C118" i="4" s="1"/>
  <c r="A122" i="4"/>
  <c r="A121" i="4"/>
  <c r="A120" i="4"/>
  <c r="A119" i="4"/>
  <c r="A118" i="4"/>
  <c r="C116" i="1"/>
  <c r="C116" i="4"/>
  <c r="C115" i="1"/>
  <c r="C114" i="1"/>
  <c r="C114" i="4"/>
  <c r="B117" i="1"/>
  <c r="C113" i="1"/>
  <c r="C113" i="4"/>
  <c r="A117" i="4"/>
  <c r="B116" i="4"/>
  <c r="A116" i="4"/>
  <c r="C115" i="4"/>
  <c r="B115" i="4"/>
  <c r="A115" i="4"/>
  <c r="B114" i="4"/>
  <c r="A114" i="4"/>
  <c r="B113" i="4"/>
  <c r="A113" i="4"/>
  <c r="B111" i="4"/>
  <c r="C111" i="1"/>
  <c r="C111" i="4"/>
  <c r="B110" i="4"/>
  <c r="C110" i="1"/>
  <c r="C110" i="4"/>
  <c r="B109" i="4"/>
  <c r="C109" i="1"/>
  <c r="C109" i="4" s="1"/>
  <c r="C108" i="1"/>
  <c r="B112" i="1"/>
  <c r="B24" i="2" s="1"/>
  <c r="B24" i="3" s="1"/>
  <c r="A112" i="4"/>
  <c r="A111" i="4"/>
  <c r="A110" i="4"/>
  <c r="A109" i="4"/>
  <c r="C108" i="4"/>
  <c r="B108" i="4"/>
  <c r="A108" i="4"/>
  <c r="B106" i="4"/>
  <c r="B105" i="4"/>
  <c r="B104" i="4"/>
  <c r="C106" i="1"/>
  <c r="C106" i="4"/>
  <c r="C105" i="1"/>
  <c r="C105" i="4" s="1"/>
  <c r="C104" i="1"/>
  <c r="C104" i="4"/>
  <c r="B107" i="1"/>
  <c r="A107" i="4"/>
  <c r="A106" i="4"/>
  <c r="A105" i="4"/>
  <c r="A104" i="4"/>
  <c r="B103" i="4"/>
  <c r="B107" i="4"/>
  <c r="A103" i="4"/>
  <c r="C103" i="1"/>
  <c r="C103" i="4"/>
  <c r="C101" i="1"/>
  <c r="C101" i="4" s="1"/>
  <c r="C100" i="1"/>
  <c r="C100" i="4"/>
  <c r="C99" i="1"/>
  <c r="C99" i="4" s="1"/>
  <c r="B101" i="4"/>
  <c r="B100" i="4"/>
  <c r="B99" i="4"/>
  <c r="B102" i="1"/>
  <c r="C102" i="1"/>
  <c r="C102" i="4"/>
  <c r="B98" i="4"/>
  <c r="C98" i="1"/>
  <c r="C98" i="4"/>
  <c r="A102" i="4"/>
  <c r="A101" i="4"/>
  <c r="A100" i="4"/>
  <c r="A99" i="4"/>
  <c r="A98" i="4"/>
  <c r="B96" i="4"/>
  <c r="B97" i="1"/>
  <c r="C96" i="1"/>
  <c r="C96" i="4"/>
  <c r="C95" i="1"/>
  <c r="C94" i="1"/>
  <c r="C94" i="4"/>
  <c r="C93" i="1"/>
  <c r="C93" i="4"/>
  <c r="B91" i="4"/>
  <c r="A97" i="4"/>
  <c r="A96" i="4"/>
  <c r="C95" i="4"/>
  <c r="B95" i="4"/>
  <c r="A95" i="4"/>
  <c r="B94" i="4"/>
  <c r="A94" i="4"/>
  <c r="B93" i="4"/>
  <c r="A93" i="4"/>
  <c r="B90" i="4"/>
  <c r="B92" i="1"/>
  <c r="C89" i="1"/>
  <c r="C89" i="4"/>
  <c r="B89" i="4"/>
  <c r="C91" i="1"/>
  <c r="C91" i="4" s="1"/>
  <c r="C90" i="1"/>
  <c r="C90" i="4"/>
  <c r="A92" i="4"/>
  <c r="A91" i="4"/>
  <c r="A90" i="4"/>
  <c r="A89" i="4"/>
  <c r="C88" i="1"/>
  <c r="C88" i="4" s="1"/>
  <c r="B88" i="4"/>
  <c r="A88" i="4"/>
  <c r="A19" i="3"/>
  <c r="B87" i="1"/>
  <c r="C86" i="1"/>
  <c r="C86" i="4"/>
  <c r="B86" i="4"/>
  <c r="C85" i="1"/>
  <c r="C85" i="4"/>
  <c r="B85" i="4"/>
  <c r="B84" i="4"/>
  <c r="C84" i="1"/>
  <c r="C84" i="4"/>
  <c r="B83" i="4"/>
  <c r="C83" i="1"/>
  <c r="C83" i="4" s="1"/>
  <c r="A87" i="4"/>
  <c r="A86" i="4"/>
  <c r="A85" i="4"/>
  <c r="A84" i="4"/>
  <c r="A83" i="4"/>
  <c r="A18" i="3"/>
  <c r="B82" i="1"/>
  <c r="C81" i="1"/>
  <c r="C81" i="4"/>
  <c r="B81" i="4"/>
  <c r="C80" i="1"/>
  <c r="C80" i="4" s="1"/>
  <c r="B80" i="4"/>
  <c r="C79" i="1"/>
  <c r="C79" i="4"/>
  <c r="B79" i="4"/>
  <c r="B78" i="4"/>
  <c r="C78" i="1"/>
  <c r="C78" i="4"/>
  <c r="A17" i="3"/>
  <c r="A82" i="4"/>
  <c r="A81" i="4"/>
  <c r="A80" i="4"/>
  <c r="A79" i="4"/>
  <c r="A78" i="4"/>
  <c r="B77" i="1"/>
  <c r="B17" i="2"/>
  <c r="B17" i="3" s="1"/>
  <c r="A77" i="4"/>
  <c r="C76" i="1"/>
  <c r="C76" i="4" s="1"/>
  <c r="B76" i="4"/>
  <c r="A76" i="4"/>
  <c r="C75" i="1"/>
  <c r="C75" i="4" s="1"/>
  <c r="B75" i="4"/>
  <c r="A75" i="4"/>
  <c r="B74" i="4"/>
  <c r="A74" i="4"/>
  <c r="B73" i="4"/>
  <c r="A73" i="4"/>
  <c r="B72" i="1"/>
  <c r="C72" i="1" s="1"/>
  <c r="C72" i="4" s="1"/>
  <c r="C74" i="1"/>
  <c r="C74" i="4"/>
  <c r="C73" i="1"/>
  <c r="C73" i="4"/>
  <c r="A16" i="3"/>
  <c r="B67" i="1"/>
  <c r="B15" i="2"/>
  <c r="B15" i="3"/>
  <c r="A72" i="4"/>
  <c r="C71" i="1"/>
  <c r="C71" i="4"/>
  <c r="B71" i="4"/>
  <c r="A71" i="4"/>
  <c r="C70" i="1"/>
  <c r="C70" i="4"/>
  <c r="B70" i="4"/>
  <c r="A70" i="4"/>
  <c r="C69" i="1"/>
  <c r="C69" i="4"/>
  <c r="B69" i="4"/>
  <c r="A69" i="4"/>
  <c r="C68" i="1"/>
  <c r="C68" i="4"/>
  <c r="B68" i="4"/>
  <c r="A68" i="4"/>
  <c r="A15" i="3"/>
  <c r="B62" i="1"/>
  <c r="C62" i="1" s="1"/>
  <c r="C62" i="4" s="1"/>
  <c r="B14" i="2"/>
  <c r="B14" i="3" s="1"/>
  <c r="A67" i="4"/>
  <c r="C66" i="1"/>
  <c r="C66" i="4"/>
  <c r="B66" i="4"/>
  <c r="A66" i="4"/>
  <c r="C65" i="1"/>
  <c r="C65" i="4"/>
  <c r="B65" i="4"/>
  <c r="A65" i="4"/>
  <c r="C64" i="1"/>
  <c r="C64" i="4"/>
  <c r="B64" i="4"/>
  <c r="A64" i="4"/>
  <c r="C63" i="1"/>
  <c r="C63" i="4"/>
  <c r="B63" i="4"/>
  <c r="A63" i="4"/>
  <c r="A14" i="3"/>
  <c r="A13" i="3"/>
  <c r="B52" i="1"/>
  <c r="A12" i="3"/>
  <c r="B47" i="1"/>
  <c r="C52" i="1" s="1"/>
  <c r="C52" i="4" s="1"/>
  <c r="A11" i="3"/>
  <c r="B42" i="1"/>
  <c r="A10" i="3"/>
  <c r="B37" i="1"/>
  <c r="B9" i="2" s="1"/>
  <c r="B9" i="3" s="1"/>
  <c r="A9" i="3"/>
  <c r="B32" i="1"/>
  <c r="A8" i="3"/>
  <c r="B27" i="1"/>
  <c r="C27" i="1" s="1"/>
  <c r="C27" i="4" s="1"/>
  <c r="A7" i="3"/>
  <c r="B22" i="1"/>
  <c r="A6" i="3"/>
  <c r="B17" i="1"/>
  <c r="C17" i="1" s="1"/>
  <c r="C17" i="4" s="1"/>
  <c r="A5" i="3"/>
  <c r="B12" i="1"/>
  <c r="B4" i="2"/>
  <c r="B4" i="3"/>
  <c r="A4" i="3"/>
  <c r="B7" i="1"/>
  <c r="B3" i="2"/>
  <c r="B3" i="3"/>
  <c r="A3" i="3"/>
  <c r="B57" i="1"/>
  <c r="B13" i="2"/>
  <c r="B13" i="3"/>
  <c r="A62" i="4"/>
  <c r="C61" i="1"/>
  <c r="C61" i="4"/>
  <c r="B61" i="4"/>
  <c r="A61" i="4"/>
  <c r="C60" i="1"/>
  <c r="C60" i="4"/>
  <c r="B60" i="4"/>
  <c r="A60" i="4"/>
  <c r="B59" i="4"/>
  <c r="A59" i="4"/>
  <c r="B58" i="4"/>
  <c r="A58" i="4"/>
  <c r="B3" i="4"/>
  <c r="C3" i="4"/>
  <c r="A57" i="4"/>
  <c r="B56" i="4"/>
  <c r="A56" i="4"/>
  <c r="B55" i="4"/>
  <c r="A55" i="4"/>
  <c r="C54" i="1"/>
  <c r="C54" i="4" s="1"/>
  <c r="B54" i="4"/>
  <c r="A54" i="4"/>
  <c r="B53" i="4"/>
  <c r="A53" i="4"/>
  <c r="A52" i="4"/>
  <c r="C51" i="1"/>
  <c r="C51" i="4"/>
  <c r="B51" i="4"/>
  <c r="A51" i="4"/>
  <c r="C50" i="1"/>
  <c r="C50" i="4"/>
  <c r="B50" i="4"/>
  <c r="A50" i="4"/>
  <c r="C49" i="1"/>
  <c r="C49" i="4"/>
  <c r="B49" i="4"/>
  <c r="A49" i="4"/>
  <c r="C48" i="1"/>
  <c r="C48" i="4"/>
  <c r="B48" i="4"/>
  <c r="A48" i="4"/>
  <c r="A47" i="4"/>
  <c r="C46" i="1"/>
  <c r="C46" i="4" s="1"/>
  <c r="B46" i="4"/>
  <c r="A46" i="4"/>
  <c r="C45" i="1"/>
  <c r="C45" i="4" s="1"/>
  <c r="B45" i="4"/>
  <c r="A45" i="4"/>
  <c r="C44" i="1"/>
  <c r="C44" i="4" s="1"/>
  <c r="B44" i="4"/>
  <c r="A44" i="4"/>
  <c r="C43" i="1"/>
  <c r="C43" i="4" s="1"/>
  <c r="B43" i="4"/>
  <c r="A43" i="4"/>
  <c r="A42" i="4"/>
  <c r="C41" i="1"/>
  <c r="C41" i="4"/>
  <c r="B41" i="4"/>
  <c r="A41" i="4"/>
  <c r="C40" i="1"/>
  <c r="C40" i="4"/>
  <c r="B40" i="4"/>
  <c r="A40" i="4"/>
  <c r="C39" i="1"/>
  <c r="C39" i="4"/>
  <c r="B39" i="4"/>
  <c r="A39" i="4"/>
  <c r="C38" i="1"/>
  <c r="C38" i="4"/>
  <c r="B38" i="4"/>
  <c r="A38" i="4"/>
  <c r="A37" i="4"/>
  <c r="C36" i="1"/>
  <c r="C36" i="4"/>
  <c r="B36" i="4"/>
  <c r="A36" i="4"/>
  <c r="C35" i="1"/>
  <c r="C35" i="4"/>
  <c r="B35" i="4"/>
  <c r="A35" i="4"/>
  <c r="C34" i="1"/>
  <c r="C34" i="4"/>
  <c r="B34" i="4"/>
  <c r="A34" i="4"/>
  <c r="C33" i="1"/>
  <c r="C33" i="4"/>
  <c r="B33" i="4"/>
  <c r="A33" i="4"/>
  <c r="A32" i="4"/>
  <c r="C31" i="1"/>
  <c r="C31" i="4"/>
  <c r="B31" i="4"/>
  <c r="A31" i="4"/>
  <c r="C30" i="1"/>
  <c r="C30" i="4"/>
  <c r="B30" i="4"/>
  <c r="A30" i="4"/>
  <c r="C29" i="1"/>
  <c r="C29" i="4"/>
  <c r="B29" i="4"/>
  <c r="A29" i="4"/>
  <c r="C28" i="1"/>
  <c r="C28" i="4"/>
  <c r="B28" i="4"/>
  <c r="A28" i="4"/>
  <c r="A27" i="4"/>
  <c r="C26" i="1"/>
  <c r="C26" i="4" s="1"/>
  <c r="B26" i="4"/>
  <c r="A26" i="4"/>
  <c r="C25" i="1"/>
  <c r="C25" i="4" s="1"/>
  <c r="B25" i="4"/>
  <c r="A25" i="4"/>
  <c r="C24" i="1"/>
  <c r="C24" i="4" s="1"/>
  <c r="B24" i="4"/>
  <c r="A24" i="4"/>
  <c r="C23" i="1"/>
  <c r="C23" i="4" s="1"/>
  <c r="B23" i="4"/>
  <c r="A23" i="4"/>
  <c r="A22" i="4"/>
  <c r="C21" i="1"/>
  <c r="C21" i="4"/>
  <c r="B21" i="4"/>
  <c r="A21" i="4"/>
  <c r="C20" i="1"/>
  <c r="C20" i="4"/>
  <c r="B20" i="4"/>
  <c r="A20" i="4"/>
  <c r="C19" i="1"/>
  <c r="C19" i="4"/>
  <c r="B19" i="4"/>
  <c r="A19" i="4"/>
  <c r="C18" i="1"/>
  <c r="C18" i="4"/>
  <c r="B18" i="4"/>
  <c r="A18" i="4"/>
  <c r="A17" i="4"/>
  <c r="C16" i="1"/>
  <c r="C16" i="4"/>
  <c r="B16" i="4"/>
  <c r="A16" i="4"/>
  <c r="C15" i="1"/>
  <c r="C15" i="4"/>
  <c r="B15" i="4"/>
  <c r="A15" i="4"/>
  <c r="C14" i="1"/>
  <c r="C14" i="4"/>
  <c r="B14" i="4"/>
  <c r="A14" i="4"/>
  <c r="C13" i="1"/>
  <c r="C13" i="4"/>
  <c r="B13" i="4"/>
  <c r="A13" i="4"/>
  <c r="C12" i="1"/>
  <c r="C12" i="4"/>
  <c r="B12" i="4"/>
  <c r="A12" i="4"/>
  <c r="C11" i="1"/>
  <c r="C11" i="4"/>
  <c r="B11" i="4"/>
  <c r="A11" i="4"/>
  <c r="C10" i="1"/>
  <c r="C10" i="4"/>
  <c r="B10" i="4"/>
  <c r="A10" i="4"/>
  <c r="C9" i="1"/>
  <c r="C9" i="4"/>
  <c r="B9" i="4"/>
  <c r="A9" i="4"/>
  <c r="C8" i="1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A3" i="4"/>
  <c r="C55" i="1"/>
  <c r="C55" i="4"/>
  <c r="C53" i="1"/>
  <c r="C53" i="4"/>
  <c r="C56" i="1"/>
  <c r="C56" i="4"/>
  <c r="C58" i="1"/>
  <c r="C58" i="4"/>
  <c r="C59" i="1"/>
  <c r="C59" i="4"/>
  <c r="B62" i="4"/>
  <c r="B16" i="2"/>
  <c r="B16" i="3" s="1"/>
  <c r="B21" i="2"/>
  <c r="B21" i="3"/>
  <c r="B97" i="4"/>
  <c r="B132" i="4"/>
  <c r="B22" i="2"/>
  <c r="B22" i="3"/>
  <c r="B102" i="4"/>
  <c r="B67" i="4"/>
  <c r="C67" i="1"/>
  <c r="C67" i="4"/>
  <c r="C127" i="1"/>
  <c r="C127" i="4"/>
  <c r="B28" i="2"/>
  <c r="B28" i="3" s="1"/>
  <c r="C132" i="1"/>
  <c r="C132" i="4"/>
  <c r="B6" i="2"/>
  <c r="B6" i="3" s="1"/>
  <c r="B22" i="4"/>
  <c r="B8" i="2"/>
  <c r="B8" i="3"/>
  <c r="C32" i="1"/>
  <c r="C32" i="4"/>
  <c r="B32" i="4"/>
  <c r="B10" i="2"/>
  <c r="B10" i="3"/>
  <c r="C42" i="1"/>
  <c r="C42" i="4" s="1"/>
  <c r="B42" i="4"/>
  <c r="B12" i="2"/>
  <c r="B12" i="3"/>
  <c r="B52" i="4"/>
  <c r="B57" i="4"/>
  <c r="C57" i="1"/>
  <c r="C57" i="4"/>
  <c r="B5" i="2"/>
  <c r="B5" i="3"/>
  <c r="B17" i="4"/>
  <c r="B7" i="2"/>
  <c r="B7" i="3" s="1"/>
  <c r="B27" i="4"/>
  <c r="C37" i="1"/>
  <c r="C37" i="4"/>
  <c r="C47" i="1"/>
  <c r="C47" i="4" s="1"/>
  <c r="B19" i="2"/>
  <c r="B19" i="3"/>
  <c r="B87" i="4"/>
  <c r="B92" i="4"/>
  <c r="C97" i="1" l="1"/>
  <c r="C97" i="4" s="1"/>
  <c r="C92" i="1"/>
  <c r="C92" i="4" s="1"/>
  <c r="B23" i="2"/>
  <c r="B23" i="3" s="1"/>
  <c r="C107" i="1"/>
  <c r="C107" i="4" s="1"/>
  <c r="B20" i="2"/>
  <c r="B20" i="3" s="1"/>
  <c r="C77" i="1"/>
  <c r="C77" i="4" s="1"/>
  <c r="C112" i="1"/>
  <c r="C112" i="4" s="1"/>
  <c r="B72" i="4"/>
  <c r="B18" i="2"/>
  <c r="B18" i="3" s="1"/>
  <c r="B82" i="4"/>
  <c r="C87" i="1"/>
  <c r="C87" i="4" s="1"/>
  <c r="C82" i="1"/>
  <c r="C82" i="4" s="1"/>
  <c r="B112" i="4"/>
  <c r="B117" i="4"/>
  <c r="B25" i="2"/>
  <c r="B25" i="3" s="1"/>
  <c r="C117" i="1"/>
  <c r="C117" i="4" s="1"/>
  <c r="C122" i="1"/>
  <c r="C122" i="4" s="1"/>
  <c r="C142" i="1"/>
  <c r="C142" i="4" s="1"/>
  <c r="C137" i="1"/>
  <c r="C137" i="4" s="1"/>
  <c r="B47" i="4"/>
  <c r="B11" i="2"/>
  <c r="B11" i="3" s="1"/>
  <c r="C22" i="1"/>
  <c r="C22" i="4" s="1"/>
  <c r="B77" i="4"/>
  <c r="B37" i="4"/>
</calcChain>
</file>

<file path=xl/sharedStrings.xml><?xml version="1.0" encoding="utf-8"?>
<sst xmlns="http://schemas.openxmlformats.org/spreadsheetml/2006/main" count="148" uniqueCount="16">
  <si>
    <t>Kravu apgrozība dzelzceļa transportā (milj. t/km)</t>
  </si>
  <si>
    <t>datu avots: CSP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</si>
  <si>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</si>
  <si>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</si>
  <si>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</si>
  <si>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</si>
  <si>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</si>
  <si>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</si>
  <si>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</si>
  <si>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</si>
  <si>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kravu apgrozība (milj. t/km)</t>
  </si>
  <si>
    <t>Freight turnover in rail transport (mill t/km)</t>
  </si>
  <si>
    <t>Data source: CSB</t>
  </si>
  <si>
    <t>TOTAL</t>
  </si>
  <si>
    <t>%, to compare with the previous year period</t>
  </si>
  <si>
    <t>freight turnover (mill t/km)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</si>
</sst>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 Tilde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10" fontId="4" fillId="3" borderId="3" xfId="0" applyNumberFormat="1" applyFont="1" applyFill="1" applyBorder="1" applyAlignment="1">
      <alignment horizontal="justify" vertical="top"/>
    </xf>
    <xf numFmtId="0" fontId="1" fillId="2" borderId="6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0" fontId="4" fillId="0" borderId="0" xfId="0" applyNumberFormat="1" applyFont="1" applyAlignment="1">
      <alignment vertical="top"/>
    </xf>
    <xf numFmtId="0" fontId="2" fillId="4" borderId="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1" fillId="5" borderId="9" xfId="0" applyFont="1" applyFill="1" applyBorder="1" applyAlignment="1">
      <alignment vertical="top"/>
    </xf>
    <xf numFmtId="164" fontId="1" fillId="0" borderId="10" xfId="0" applyNumberFormat="1" applyFont="1" applyBorder="1" applyAlignment="1">
      <alignment vertical="top"/>
    </xf>
    <xf numFmtId="0" fontId="1" fillId="5" borderId="11" xfId="0" applyFont="1" applyFill="1" applyBorder="1" applyAlignment="1">
      <alignment vertical="top"/>
    </xf>
    <xf numFmtId="164" fontId="1" fillId="0" borderId="12" xfId="0" applyNumberFormat="1" applyFont="1" applyBorder="1" applyAlignment="1">
      <alignment vertical="top"/>
    </xf>
    <xf numFmtId="0" fontId="3" fillId="5" borderId="13" xfId="0" applyFont="1" applyFill="1" applyBorder="1" applyAlignment="1">
      <alignment vertical="top"/>
    </xf>
    <xf numFmtId="0" fontId="3" fillId="5" borderId="14" xfId="0" applyFont="1" applyFill="1" applyBorder="1" applyAlignment="1">
      <alignment vertical="top"/>
    </xf>
    <xf numFmtId="0" fontId="3" fillId="5" borderId="15" xfId="0" applyFont="1" applyFill="1" applyBorder="1" applyAlignment="1">
      <alignment vertical="top"/>
    </xf>
    <xf numFmtId="0" fontId="3" fillId="5" borderId="16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8" xfId="0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22" xfId="0" applyFont="1" applyBorder="1" applyAlignment="1">
      <alignment horizontal="right" vertical="top"/>
    </xf>
    <xf numFmtId="10" fontId="4" fillId="0" borderId="23" xfId="0" applyNumberFormat="1" applyFont="1" applyBorder="1" applyAlignment="1">
      <alignment horizontal="right" vertical="top"/>
    </xf>
    <xf numFmtId="0" fontId="3" fillId="0" borderId="24" xfId="0" applyFont="1" applyBorder="1" applyAlignment="1">
      <alignment horizontal="right" vertical="top"/>
    </xf>
    <xf numFmtId="10" fontId="6" fillId="0" borderId="25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0" fontId="1" fillId="0" borderId="23" xfId="0" applyFont="1" applyBorder="1" applyAlignment="1">
      <alignment horizontal="right" vertical="top"/>
    </xf>
    <xf numFmtId="0" fontId="3" fillId="0" borderId="25" xfId="0" applyFont="1" applyBorder="1" applyAlignment="1">
      <alignment horizontal="right" vertical="top"/>
    </xf>
    <xf numFmtId="2" fontId="1" fillId="0" borderId="20" xfId="0" applyNumberFormat="1" applyFont="1" applyBorder="1" applyAlignment="1">
      <alignment horizontal="right" vertical="top"/>
    </xf>
    <xf numFmtId="0" fontId="1" fillId="0" borderId="19" xfId="0" applyFont="1" applyBorder="1" applyAlignment="1">
      <alignment horizontal="right" vertical="top"/>
    </xf>
    <xf numFmtId="2" fontId="3" fillId="0" borderId="24" xfId="0" applyNumberFormat="1" applyFont="1" applyBorder="1" applyAlignment="1">
      <alignment horizontal="right" vertical="top"/>
    </xf>
    <xf numFmtId="164" fontId="3" fillId="0" borderId="24" xfId="0" applyNumberFormat="1" applyFont="1" applyBorder="1" applyAlignment="1">
      <alignment horizontal="right" vertical="top"/>
    </xf>
    <xf numFmtId="164" fontId="1" fillId="0" borderId="18" xfId="0" applyNumberFormat="1" applyFont="1" applyBorder="1" applyAlignment="1">
      <alignment horizontal="right" vertical="top"/>
    </xf>
    <xf numFmtId="164" fontId="1" fillId="0" borderId="20" xfId="0" applyNumberFormat="1" applyFont="1" applyBorder="1" applyAlignment="1">
      <alignment horizontal="right" vertical="top"/>
    </xf>
    <xf numFmtId="10" fontId="4" fillId="0" borderId="26" xfId="0" applyNumberFormat="1" applyFont="1" applyBorder="1" applyAlignment="1">
      <alignment vertical="top"/>
    </xf>
    <xf numFmtId="10" fontId="4" fillId="0" borderId="21" xfId="0" applyNumberFormat="1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5" borderId="28" xfId="0" applyFont="1" applyFill="1" applyBorder="1" applyAlignment="1">
      <alignment vertical="top"/>
    </xf>
    <xf numFmtId="0" fontId="1" fillId="5" borderId="29" xfId="0" applyFont="1" applyFill="1" applyBorder="1" applyAlignment="1">
      <alignment vertical="top"/>
    </xf>
    <xf numFmtId="0" fontId="7" fillId="5" borderId="30" xfId="0" applyFont="1" applyFill="1" applyBorder="1" applyAlignment="1">
      <alignment vertical="top"/>
    </xf>
    <xf numFmtId="10" fontId="8" fillId="0" borderId="31" xfId="0" applyNumberFormat="1" applyFont="1" applyBorder="1" applyAlignment="1">
      <alignment vertical="top"/>
    </xf>
    <xf numFmtId="164" fontId="7" fillId="0" borderId="32" xfId="0" applyNumberFormat="1" applyFont="1" applyBorder="1" applyAlignment="1">
      <alignment vertical="top"/>
    </xf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vertical="top"/>
      <protection locked="0"/>
    </xf>
    <xf numFmtId="10" fontId="4" fillId="0" borderId="33" xfId="0" applyNumberFormat="1" applyFont="1" applyBorder="1" applyAlignment="1">
      <alignment vertical="top"/>
    </xf>
    <xf numFmtId="10" fontId="4" fillId="0" borderId="34" xfId="0" applyNumberFormat="1" applyFont="1" applyBorder="1" applyAlignment="1">
      <alignment vertical="top"/>
    </xf>
    <xf numFmtId="10" fontId="1" fillId="0" borderId="33" xfId="0" applyNumberFormat="1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3" fillId="0" borderId="35" xfId="0" applyNumberFormat="1" applyFont="1" applyBorder="1" applyAlignment="1">
      <alignment vertical="top"/>
    </xf>
    <xf numFmtId="0" fontId="3" fillId="5" borderId="0" xfId="0" applyFont="1" applyFill="1" applyAlignment="1">
      <alignment horizontal="left" vertical="top"/>
    </xf>
    <xf numFmtId="0" fontId="3" fillId="5" borderId="16" xfId="0" applyFont="1" applyFill="1" applyBorder="1" applyAlignment="1">
      <alignment horizontal="left" vertical="top"/>
    </xf>
    <xf numFmtId="0" fontId="7" fillId="5" borderId="0" xfId="0" applyFont="1" applyFill="1" applyAlignment="1">
      <alignment vertical="top"/>
    </xf>
    <xf numFmtId="0" fontId="7" fillId="5" borderId="36" xfId="0" applyFont="1" applyFill="1" applyBorder="1" applyAlignment="1">
      <alignment vertical="top"/>
    </xf>
    <xf numFmtId="164" fontId="1" fillId="0" borderId="20" xfId="0" applyNumberFormat="1" applyFont="1" applyBorder="1" applyAlignment="1">
      <alignment vertical="top"/>
    </xf>
    <xf numFmtId="10" fontId="7" fillId="0" borderId="35" xfId="0" applyNumberFormat="1" applyFont="1" applyBorder="1" applyAlignment="1">
      <alignment vertical="top"/>
    </xf>
    <xf numFmtId="0" fontId="7" fillId="0" borderId="32" xfId="0" applyFont="1" applyBorder="1" applyAlignment="1">
      <alignment vertical="top"/>
    </xf>
    <xf numFmtId="10" fontId="8" fillId="0" borderId="37" xfId="0" applyNumberFormat="1" applyFont="1" applyBorder="1" applyAlignment="1">
      <alignment vertical="top"/>
    </xf>
    <xf numFmtId="0" fontId="1" fillId="6" borderId="11" xfId="0" applyFont="1" applyFill="1" applyBorder="1" applyAlignment="1">
      <alignment vertical="top"/>
    </xf>
    <xf numFmtId="0" fontId="2" fillId="4" borderId="14" xfId="0" applyFont="1" applyFill="1" applyBorder="1" applyAlignment="1">
      <alignment horizontal="left" vertical="top"/>
    </xf>
    <xf numFmtId="0" fontId="3" fillId="4" borderId="16" xfId="0" applyFont="1" applyFill="1" applyBorder="1" applyAlignment="1">
      <alignment horizontal="left" vertical="top"/>
    </xf>
    <xf numFmtId="0" fontId="3" fillId="5" borderId="38" xfId="0" applyFont="1" applyFill="1" applyBorder="1" applyAlignment="1">
      <alignment vertical="top"/>
    </xf>
    <xf numFmtId="164" fontId="1" fillId="0" borderId="39" xfId="0" applyNumberFormat="1" applyFont="1" applyBorder="1" applyAlignment="1">
      <alignment horizontal="right" vertical="top"/>
    </xf>
    <xf numFmtId="164" fontId="1" fillId="0" borderId="40" xfId="0" applyNumberFormat="1" applyFont="1" applyBorder="1" applyAlignment="1">
      <alignment horizontal="right" vertical="top"/>
    </xf>
    <xf numFmtId="164" fontId="1" fillId="0" borderId="40" xfId="0" applyNumberFormat="1" applyFont="1" applyBorder="1" applyAlignment="1" applyProtection="1">
      <alignment horizontal="right" vertical="top"/>
      <protection locked="0"/>
    </xf>
    <xf numFmtId="0" fontId="1" fillId="0" borderId="40" xfId="0" applyFont="1" applyBorder="1" applyAlignment="1">
      <alignment vertical="top"/>
    </xf>
    <xf numFmtId="164" fontId="1" fillId="0" borderId="40" xfId="0" applyNumberFormat="1" applyFont="1" applyBorder="1" applyAlignment="1">
      <alignment vertical="top"/>
    </xf>
    <xf numFmtId="164" fontId="3" fillId="0" borderId="41" xfId="0" applyNumberFormat="1" applyFont="1" applyBorder="1" applyAlignment="1">
      <alignment horizontal="right" vertical="top"/>
    </xf>
    <xf numFmtId="0" fontId="3" fillId="0" borderId="41" xfId="0" applyFont="1" applyBorder="1" applyAlignment="1">
      <alignment vertical="top"/>
    </xf>
    <xf numFmtId="0" fontId="1" fillId="0" borderId="42" xfId="0" applyFont="1" applyBorder="1" applyAlignment="1">
      <alignment vertical="top"/>
    </xf>
    <xf numFmtId="164" fontId="7" fillId="0" borderId="41" xfId="0" applyNumberFormat="1" applyFont="1" applyBorder="1" applyAlignment="1">
      <alignment vertical="top"/>
    </xf>
    <xf numFmtId="164" fontId="1" fillId="0" borderId="42" xfId="0" applyNumberFormat="1" applyFont="1" applyBorder="1" applyAlignment="1">
      <alignment vertical="top"/>
    </xf>
    <xf numFmtId="0" fontId="1" fillId="7" borderId="11" xfId="0" applyFont="1" applyFill="1" applyBorder="1" applyAlignment="1">
      <alignment vertical="top"/>
    </xf>
    <xf numFmtId="164" fontId="9" fillId="0" borderId="28" xfId="0" applyNumberFormat="1" applyFont="1" applyBorder="1"/>
    <xf numFmtId="164" fontId="1" fillId="0" borderId="27" xfId="0" applyNumberFormat="1" applyFont="1" applyBorder="1" applyAlignment="1">
      <alignment vertical="top"/>
    </xf>
    <xf numFmtId="0" fontId="3" fillId="5" borderId="43" xfId="0" applyFont="1" applyFill="1" applyBorder="1" applyAlignment="1">
      <alignment horizontal="left" vertical="top"/>
    </xf>
    <xf numFmtId="164" fontId="9" fillId="0" borderId="39" xfId="0" applyNumberFormat="1" applyFont="1" applyBorder="1"/>
    <xf numFmtId="0" fontId="1" fillId="8" borderId="0" xfId="0" applyFont="1" applyFill="1" applyAlignment="1">
      <alignment vertical="top"/>
    </xf>
    <xf numFmtId="0" fontId="1" fillId="0" borderId="12" xfId="0" applyFont="1" applyBorder="1" applyAlignment="1">
      <alignment vertical="top"/>
    </xf>
    <xf numFmtId="0" fontId="1" fillId="6" borderId="11" xfId="0" applyFont="1" applyFill="1" applyBorder="1" applyAlignment="1" applyProtection="1">
      <alignment vertical="top"/>
      <protection locked="0"/>
    </xf>
    <xf numFmtId="0" fontId="1" fillId="5" borderId="11" xfId="0" applyFont="1" applyFill="1" applyBorder="1" applyAlignment="1">
      <alignment horizontal="right" vertical="top"/>
    </xf>
    <xf numFmtId="0" fontId="1" fillId="0" borderId="44" xfId="0" applyFont="1" applyBorder="1" applyAlignment="1">
      <alignment vertical="top"/>
    </xf>
    <xf numFmtId="0" fontId="1" fillId="7" borderId="21" xfId="0" applyFont="1" applyFill="1" applyBorder="1" applyAlignment="1">
      <alignment vertical="top"/>
    </xf>
    <xf numFmtId="0" fontId="1" fillId="7" borderId="45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1486880466474"/>
          <c:y val="8.4058208950999067E-2"/>
          <c:w val="0.83673469387755106"/>
          <c:h val="0.817393618075232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'kr.apgr-gadi'!$A$6:$A$34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'kr.apgr-gadi'!$B$6:$B$34</c:f>
              <c:numCache>
                <c:formatCode>0.0</c:formatCode>
                <c:ptCount val="29"/>
                <c:pt idx="0">
                  <c:v>12412.400000000001</c:v>
                </c:pt>
                <c:pt idx="1">
                  <c:v>13969.8</c:v>
                </c:pt>
                <c:pt idx="2">
                  <c:v>12965.8</c:v>
                </c:pt>
                <c:pt idx="3">
                  <c:v>12207.9</c:v>
                </c:pt>
                <c:pt idx="4">
                  <c:v>13290.599999999999</c:v>
                </c:pt>
                <c:pt idx="5">
                  <c:v>14179.400000000001</c:v>
                </c:pt>
                <c:pt idx="6">
                  <c:v>15019.6</c:v>
                </c:pt>
                <c:pt idx="7">
                  <c:v>17954.900000000001</c:v>
                </c:pt>
                <c:pt idx="8">
                  <c:v>18618.3</c:v>
                </c:pt>
                <c:pt idx="9">
                  <c:v>19778.600000000002</c:v>
                </c:pt>
                <c:pt idx="10">
                  <c:v>16831.400000000001</c:v>
                </c:pt>
                <c:pt idx="11">
                  <c:v>18312.900000000001</c:v>
                </c:pt>
                <c:pt idx="12">
                  <c:v>19581</c:v>
                </c:pt>
                <c:pt idx="13">
                  <c:v>18724.599999999999</c:v>
                </c:pt>
                <c:pt idx="14">
                  <c:v>17178</c:v>
                </c:pt>
                <c:pt idx="15">
                  <c:v>21410</c:v>
                </c:pt>
                <c:pt idx="16" formatCode="General">
                  <c:v>21867.199999999997</c:v>
                </c:pt>
                <c:pt idx="17" formatCode="General">
                  <c:v>19532.400000000001</c:v>
                </c:pt>
                <c:pt idx="18" formatCode="General">
                  <c:v>19440.7</c:v>
                </c:pt>
                <c:pt idx="19" formatCode="General">
                  <c:v>18905.900000000001</c:v>
                </c:pt>
                <c:pt idx="20" formatCode="General">
                  <c:v>15872.8</c:v>
                </c:pt>
                <c:pt idx="21">
                  <c:v>15013.706</c:v>
                </c:pt>
                <c:pt idx="22" formatCode="General">
                  <c:v>17858.8</c:v>
                </c:pt>
                <c:pt idx="23" formatCode="General">
                  <c:v>15018.8</c:v>
                </c:pt>
                <c:pt idx="24" formatCode="General">
                  <c:v>7979.4000000000005</c:v>
                </c:pt>
                <c:pt idx="25" formatCode="General">
                  <c:v>7366.6</c:v>
                </c:pt>
                <c:pt idx="26" formatCode="General">
                  <c:v>7410.2999999999993</c:v>
                </c:pt>
                <c:pt idx="27" formatCode="General">
                  <c:v>5190.4000000000005</c:v>
                </c:pt>
                <c:pt idx="28" formatCode="General">
                  <c:v>3508.8999999999996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7-4E7D-B5E2-7D0DCD668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938512"/>
        <c:axId val="1"/>
      </c:barChart>
      <c:catAx>
        <c:axId val="193393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layout>
            <c:manualLayout>
              <c:xMode val="edge"/>
              <c:yMode val="edge"/>
              <c:x val="3.7900802523141396E-2"/>
              <c:y val="0.4260883132681462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38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apgrozība dzelzceļa transportā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'kr.apgr-gadi'!$A$24:$A$33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'kr.apgr-gadi'!$B$24:$B$33</c:f>
              <c:numCache>
                <c:formatCode>General</c:formatCode>
                <c:ptCount val="10"/>
                <c:pt idx="0">
                  <c:v>19440.7</c:v>
                </c:pt>
                <c:pt idx="1">
                  <c:v>18905.900000000001</c:v>
                </c:pt>
                <c:pt idx="2">
                  <c:v>15872.8</c:v>
                </c:pt>
                <c:pt idx="3" formatCode="0.0">
                  <c:v>15013.706</c:v>
                </c:pt>
                <c:pt idx="4">
                  <c:v>17858.8</c:v>
                </c:pt>
                <c:pt idx="5">
                  <c:v>15018.8</c:v>
                </c:pt>
                <c:pt idx="6">
                  <c:v>7979.4000000000005</c:v>
                </c:pt>
                <c:pt idx="7">
                  <c:v>7366.6</c:v>
                </c:pt>
                <c:pt idx="8">
                  <c:v>7410.2999999999993</c:v>
                </c:pt>
                <c:pt idx="9">
                  <c:v>5190.4000000000005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8-4999-9D46-3F4286509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40512"/>
        <c:axId val="1"/>
      </c:barChart>
      <c:catAx>
        <c:axId val="193394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40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EDF-4BEA-8C2B-C1995C22E564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'kr.apgr-gadi'!$A$3:$A$13</c:f>
              <c:numCache>
                <c:formatCode>General</c:formatCode>
                <c:ptCount val="1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</c:numCache>
            </c:numRef>
          </c:cat>
          <c:val>
            <c:numRef>
              <c:f>'kr.apgr-gadi'!$B$3:$B$8</c:f>
              <c:numCache>
                <c:formatCode>0.0</c:formatCode>
                <c:ptCount val="6"/>
                <c:pt idx="0">
                  <c:v>9852.1</c:v>
                </c:pt>
                <c:pt idx="1">
                  <c:v>9519.7000000000007</c:v>
                </c:pt>
                <c:pt idx="2">
                  <c:v>9756.8000000000011</c:v>
                </c:pt>
                <c:pt idx="3">
                  <c:v>12412.400000000001</c:v>
                </c:pt>
                <c:pt idx="4">
                  <c:v>13969.8</c:v>
                </c:pt>
                <c:pt idx="5">
                  <c:v>12965.8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F-4BEA-8C2B-C1995C22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936912"/>
        <c:axId val="1"/>
      </c:barChart>
      <c:catAx>
        <c:axId val="193393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36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3618142385118"/>
          <c:y val="6.459964621600002E-2"/>
          <c:w val="0.87669492702898333"/>
          <c:h val="0.82945945741344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turnover-years'!$B$2</c:f>
              <c:strCache>
                <c:ptCount val="1"/>
                <c:pt idx="0">
                  <c:v>freight turnover (mill t/km)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turnover-years'!$A$5:$A$34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'freight turnover-years'!$B$5:$B$34</c:f>
              <c:numCache>
                <c:formatCode>General</c:formatCode>
                <c:ptCount val="30"/>
                <c:pt idx="0">
                  <c:v>9756.8000000000011</c:v>
                </c:pt>
                <c:pt idx="1">
                  <c:v>12412.400000000001</c:v>
                </c:pt>
                <c:pt idx="2">
                  <c:v>13969.8</c:v>
                </c:pt>
                <c:pt idx="3">
                  <c:v>12965.8</c:v>
                </c:pt>
                <c:pt idx="4">
                  <c:v>12207.9</c:v>
                </c:pt>
                <c:pt idx="5">
                  <c:v>13290.599999999999</c:v>
                </c:pt>
                <c:pt idx="6">
                  <c:v>14179.400000000001</c:v>
                </c:pt>
                <c:pt idx="7">
                  <c:v>15019.6</c:v>
                </c:pt>
                <c:pt idx="8">
                  <c:v>17954.900000000001</c:v>
                </c:pt>
                <c:pt idx="9">
                  <c:v>18618.3</c:v>
                </c:pt>
                <c:pt idx="10">
                  <c:v>19778.600000000002</c:v>
                </c:pt>
                <c:pt idx="11">
                  <c:v>16831.400000000001</c:v>
                </c:pt>
                <c:pt idx="12">
                  <c:v>18312.900000000001</c:v>
                </c:pt>
                <c:pt idx="13" formatCode="0.0">
                  <c:v>19581</c:v>
                </c:pt>
                <c:pt idx="14">
                  <c:v>18724.599999999999</c:v>
                </c:pt>
                <c:pt idx="15" formatCode="0.0">
                  <c:v>17178</c:v>
                </c:pt>
                <c:pt idx="16" formatCode="0.0">
                  <c:v>21410</c:v>
                </c:pt>
                <c:pt idx="17" formatCode="0.0">
                  <c:v>21867.199999999997</c:v>
                </c:pt>
                <c:pt idx="18">
                  <c:v>19532.400000000001</c:v>
                </c:pt>
                <c:pt idx="19">
                  <c:v>19440.7</c:v>
                </c:pt>
                <c:pt idx="20">
                  <c:v>18905.900000000001</c:v>
                </c:pt>
                <c:pt idx="21">
                  <c:v>15872.8</c:v>
                </c:pt>
                <c:pt idx="22" formatCode="0.0">
                  <c:v>15013.706</c:v>
                </c:pt>
                <c:pt idx="23">
                  <c:v>17858.8</c:v>
                </c:pt>
                <c:pt idx="24">
                  <c:v>15018.8</c:v>
                </c:pt>
                <c:pt idx="25">
                  <c:v>7979.4000000000005</c:v>
                </c:pt>
                <c:pt idx="26">
                  <c:v>7366.6</c:v>
                </c:pt>
                <c:pt idx="27">
                  <c:v>7410.2999999999993</c:v>
                </c:pt>
                <c:pt idx="28">
                  <c:v>5190.4000000000005</c:v>
                </c:pt>
                <c:pt idx="29">
                  <c:v>3508.8999999999996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C-49BE-B059-E9AB5233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938912"/>
        <c:axId val="1"/>
      </c:barChart>
      <c:catAx>
        <c:axId val="193393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mln.t/km</a:t>
                </a:r>
              </a:p>
            </c:rich>
          </c:tx>
          <c:layout>
            <c:manualLayout>
              <c:xMode val="edge"/>
              <c:yMode val="edge"/>
              <c:x val="2.1680325253460964E-2"/>
              <c:y val="0.41860600758238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3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</xdr:row>
      <xdr:rowOff>76200</xdr:rowOff>
    </xdr:from>
    <xdr:to>
      <xdr:col>18</xdr:col>
      <xdr:colOff>366889</xdr:colOff>
      <xdr:row>25</xdr:row>
      <xdr:rowOff>66675</xdr:rowOff>
    </xdr:to>
    <xdr:graphicFrame macro="">
      <xdr:nvGraphicFramePr>
        <xdr:cNvPr id="1071" name="Chart 1">
          <a:extLst>
            <a:ext uri="{FF2B5EF4-FFF2-40B4-BE49-F238E27FC236}">
              <a16:creationId xmlns:a16="http://schemas.microsoft.com/office/drawing/2014/main" id="{B656D88D-27CD-44D8-AC00-1D8035A43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27</xdr:row>
      <xdr:rowOff>85725</xdr:rowOff>
    </xdr:from>
    <xdr:to>
      <xdr:col>11</xdr:col>
      <xdr:colOff>371475</xdr:colOff>
      <xdr:row>44</xdr:row>
      <xdr:rowOff>19050</xdr:rowOff>
    </xdr:to>
    <xdr:graphicFrame macro="">
      <xdr:nvGraphicFramePr>
        <xdr:cNvPr id="1072" name="Chart 1">
          <a:extLst>
            <a:ext uri="{FF2B5EF4-FFF2-40B4-BE49-F238E27FC236}">
              <a16:creationId xmlns:a16="http://schemas.microsoft.com/office/drawing/2014/main" id="{7E474823-375F-4197-9B56-E2B295174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2133" name="Chart 1">
          <a:extLst>
            <a:ext uri="{FF2B5EF4-FFF2-40B4-BE49-F238E27FC236}">
              <a16:creationId xmlns:a16="http://schemas.microsoft.com/office/drawing/2014/main" id="{64207358-A438-4078-8E1A-E9B6CA1A0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0</xdr:row>
      <xdr:rowOff>180975</xdr:rowOff>
    </xdr:from>
    <xdr:to>
      <xdr:col>23</xdr:col>
      <xdr:colOff>552450</xdr:colOff>
      <xdr:row>26</xdr:row>
      <xdr:rowOff>0</xdr:rowOff>
    </xdr:to>
    <xdr:graphicFrame macro="">
      <xdr:nvGraphicFramePr>
        <xdr:cNvPr id="2134" name="Chart 4">
          <a:extLst>
            <a:ext uri="{FF2B5EF4-FFF2-40B4-BE49-F238E27FC236}">
              <a16:creationId xmlns:a16="http://schemas.microsoft.com/office/drawing/2014/main" id="{62FDD973-E0F1-4F9C-A0E3-4723E1394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2"/>
  <sheetViews>
    <sheetView showGridLines="0" tabSelected="1" zoomScale="90" zoomScaleNormal="90" workbookViewId="0">
      <pane xSplit="1" ySplit="2" topLeftCell="B151" activePane="bottomRight" state="frozen"/>
      <selection pane="topRight" activeCell="B1" sqref="B1"/>
      <selection pane="bottomLeft" activeCell="A3" sqref="A3"/>
      <selection pane="bottomRight" activeCell="F159" sqref="F159"/>
    </sheetView>
  </sheetViews>
  <sheetFormatPr defaultColWidth="9.1796875" defaultRowHeight="13"/>
  <cols>
    <col min="1" max="1" width="6.26953125" style="9" customWidth="1"/>
    <col min="2" max="2" width="8.1796875" style="9" customWidth="1"/>
    <col min="3" max="16384" width="9.1796875" style="9"/>
  </cols>
  <sheetData>
    <row r="1" spans="1:6" ht="20.25" customHeight="1" thickBot="1">
      <c r="A1" s="8" t="s">
        <v>0</v>
      </c>
      <c r="F1" s="10" t="s">
        <v>1</v>
      </c>
    </row>
    <row r="2" spans="1:6" ht="78">
      <c r="A2" s="1"/>
      <c r="B2" s="2" t="s">
        <v>2</v>
      </c>
      <c r="C2" s="3" t="s">
        <v>3</v>
      </c>
    </row>
    <row r="3" spans="1:6">
      <c r="A3" s="12" t="s">
        <v>4</v>
      </c>
      <c r="B3" s="36">
        <v>2197.5</v>
      </c>
      <c r="C3" s="37" t="s">
        <v>5</v>
      </c>
    </row>
    <row r="4" spans="1:6">
      <c r="A4" s="12" t="s">
        <v>6</v>
      </c>
      <c r="B4" s="36">
        <v>2757.5</v>
      </c>
      <c r="C4" s="33" t="s">
        <v>5</v>
      </c>
    </row>
    <row r="5" spans="1:6">
      <c r="A5" s="12" t="s">
        <v>7</v>
      </c>
      <c r="B5" s="36">
        <v>2468.1</v>
      </c>
      <c r="C5" s="33" t="s">
        <v>5</v>
      </c>
    </row>
    <row r="6" spans="1:6">
      <c r="A6" s="12" t="s">
        <v>8</v>
      </c>
      <c r="B6" s="36">
        <v>2429</v>
      </c>
      <c r="C6" s="34" t="s">
        <v>5</v>
      </c>
    </row>
    <row r="7" spans="1:6" s="8" customFormat="1" ht="13.5" thickBot="1">
      <c r="A7" s="13">
        <v>1993</v>
      </c>
      <c r="B7" s="38">
        <f>SUM(B3:B6)</f>
        <v>9852.1</v>
      </c>
      <c r="C7" s="35" t="s">
        <v>5</v>
      </c>
    </row>
    <row r="8" spans="1:6">
      <c r="A8" s="12" t="s">
        <v>4</v>
      </c>
      <c r="B8" s="36">
        <v>2065.1</v>
      </c>
      <c r="C8" s="28">
        <f t="shared" ref="C8:C17" si="0">B8/B3</f>
        <v>0.93974971558589304</v>
      </c>
    </row>
    <row r="9" spans="1:6">
      <c r="A9" s="12" t="s">
        <v>6</v>
      </c>
      <c r="B9" s="36">
        <v>2648.8</v>
      </c>
      <c r="C9" s="28">
        <f t="shared" si="0"/>
        <v>0.96058023572076168</v>
      </c>
    </row>
    <row r="10" spans="1:6">
      <c r="A10" s="12" t="s">
        <v>7</v>
      </c>
      <c r="B10" s="36">
        <v>2310.3000000000002</v>
      </c>
      <c r="C10" s="28">
        <f t="shared" si="0"/>
        <v>0.93606417892305838</v>
      </c>
    </row>
    <row r="11" spans="1:6">
      <c r="A11" s="12" t="s">
        <v>8</v>
      </c>
      <c r="B11" s="36">
        <v>2495.5</v>
      </c>
      <c r="C11" s="30">
        <f t="shared" si="0"/>
        <v>1.0273775216138328</v>
      </c>
    </row>
    <row r="12" spans="1:6" s="8" customFormat="1" ht="14" thickBot="1">
      <c r="A12" s="13">
        <v>1994</v>
      </c>
      <c r="B12" s="39">
        <f>SUM(B8:B11)</f>
        <v>9519.7000000000007</v>
      </c>
      <c r="C12" s="32">
        <f t="shared" si="0"/>
        <v>0.96626100019285233</v>
      </c>
    </row>
    <row r="13" spans="1:6">
      <c r="A13" s="12" t="s">
        <v>4</v>
      </c>
      <c r="B13" s="36">
        <v>2058.9</v>
      </c>
      <c r="C13" s="28">
        <f t="shared" si="0"/>
        <v>0.99699772408115839</v>
      </c>
    </row>
    <row r="14" spans="1:6">
      <c r="A14" s="12" t="s">
        <v>6</v>
      </c>
      <c r="B14" s="36">
        <v>2787.9</v>
      </c>
      <c r="C14" s="28">
        <f t="shared" si="0"/>
        <v>1.0525143461189972</v>
      </c>
    </row>
    <row r="15" spans="1:6">
      <c r="A15" s="12" t="s">
        <v>7</v>
      </c>
      <c r="B15" s="36">
        <v>2339.9</v>
      </c>
      <c r="C15" s="28">
        <f t="shared" si="0"/>
        <v>1.0128121888932173</v>
      </c>
    </row>
    <row r="16" spans="1:6">
      <c r="A16" s="12" t="s">
        <v>8</v>
      </c>
      <c r="B16" s="36">
        <v>2570.1</v>
      </c>
      <c r="C16" s="30">
        <f t="shared" si="0"/>
        <v>1.0298938088559406</v>
      </c>
    </row>
    <row r="17" spans="1:3" s="8" customFormat="1" ht="14" thickBot="1">
      <c r="A17" s="13">
        <v>1995</v>
      </c>
      <c r="B17" s="39">
        <f>SUM(B13:B16)</f>
        <v>9756.8000000000011</v>
      </c>
      <c r="C17" s="32">
        <f t="shared" si="0"/>
        <v>1.0249062470456003</v>
      </c>
    </row>
    <row r="18" spans="1:3">
      <c r="A18" s="12" t="s">
        <v>4</v>
      </c>
      <c r="B18" s="36">
        <v>2790.9</v>
      </c>
      <c r="C18" s="28">
        <f t="shared" ref="C18:C62" si="1">B18/B13</f>
        <v>1.355529651755792</v>
      </c>
    </row>
    <row r="19" spans="1:3">
      <c r="A19" s="12" t="s">
        <v>6</v>
      </c>
      <c r="B19" s="36">
        <v>3251.9</v>
      </c>
      <c r="C19" s="28">
        <f t="shared" si="1"/>
        <v>1.1664335162667241</v>
      </c>
    </row>
    <row r="20" spans="1:3">
      <c r="A20" s="12" t="s">
        <v>7</v>
      </c>
      <c r="B20" s="36">
        <v>2970.9</v>
      </c>
      <c r="C20" s="28">
        <f t="shared" si="1"/>
        <v>1.2696696440018804</v>
      </c>
    </row>
    <row r="21" spans="1:3">
      <c r="A21" s="12" t="s">
        <v>8</v>
      </c>
      <c r="B21" s="36">
        <v>3398.7</v>
      </c>
      <c r="C21" s="30">
        <f t="shared" si="1"/>
        <v>1.3223999066184196</v>
      </c>
    </row>
    <row r="22" spans="1:3" s="8" customFormat="1" ht="14" thickBot="1">
      <c r="A22" s="13">
        <v>1996</v>
      </c>
      <c r="B22" s="39">
        <f>SUM(B18:B21)</f>
        <v>12412.400000000001</v>
      </c>
      <c r="C22" s="32">
        <f t="shared" si="1"/>
        <v>1.2721794030829781</v>
      </c>
    </row>
    <row r="23" spans="1:3">
      <c r="A23" s="12" t="s">
        <v>4</v>
      </c>
      <c r="B23" s="36">
        <v>3426.2</v>
      </c>
      <c r="C23" s="28">
        <f t="shared" si="1"/>
        <v>1.2276326632985775</v>
      </c>
    </row>
    <row r="24" spans="1:3">
      <c r="A24" s="12" t="s">
        <v>6</v>
      </c>
      <c r="B24" s="36">
        <v>3481.8</v>
      </c>
      <c r="C24" s="28">
        <f t="shared" si="1"/>
        <v>1.0706971309080846</v>
      </c>
    </row>
    <row r="25" spans="1:3">
      <c r="A25" s="12" t="s">
        <v>7</v>
      </c>
      <c r="B25" s="36">
        <v>3300.9</v>
      </c>
      <c r="C25" s="28">
        <f t="shared" si="1"/>
        <v>1.1110774512773907</v>
      </c>
    </row>
    <row r="26" spans="1:3">
      <c r="A26" s="12" t="s">
        <v>8</v>
      </c>
      <c r="B26" s="36">
        <v>3760.9</v>
      </c>
      <c r="C26" s="30">
        <f t="shared" si="1"/>
        <v>1.1065701591785095</v>
      </c>
    </row>
    <row r="27" spans="1:3" s="8" customFormat="1" ht="14" thickBot="1">
      <c r="A27" s="13">
        <v>1997</v>
      </c>
      <c r="B27" s="39">
        <f>SUM(B23:B26)</f>
        <v>13969.8</v>
      </c>
      <c r="C27" s="32">
        <f t="shared" si="1"/>
        <v>1.1254713028906576</v>
      </c>
    </row>
    <row r="28" spans="1:3">
      <c r="A28" s="12" t="s">
        <v>4</v>
      </c>
      <c r="B28" s="40">
        <v>3228.9</v>
      </c>
      <c r="C28" s="28">
        <f t="shared" si="1"/>
        <v>0.94241433658280316</v>
      </c>
    </row>
    <row r="29" spans="1:3">
      <c r="A29" s="12" t="s">
        <v>6</v>
      </c>
      <c r="B29" s="41">
        <v>3227.6</v>
      </c>
      <c r="C29" s="28">
        <f t="shared" si="1"/>
        <v>0.92699178585788955</v>
      </c>
    </row>
    <row r="30" spans="1:3">
      <c r="A30" s="12" t="s">
        <v>7</v>
      </c>
      <c r="B30" s="41">
        <v>3243</v>
      </c>
      <c r="C30" s="28">
        <f t="shared" si="1"/>
        <v>0.98245932927383439</v>
      </c>
    </row>
    <row r="31" spans="1:3">
      <c r="A31" s="12" t="s">
        <v>8</v>
      </c>
      <c r="B31" s="41">
        <v>3266.3</v>
      </c>
      <c r="C31" s="30">
        <f t="shared" si="1"/>
        <v>0.86848892552314605</v>
      </c>
    </row>
    <row r="32" spans="1:3" s="8" customFormat="1" ht="14" thickBot="1">
      <c r="A32" s="13">
        <v>1998</v>
      </c>
      <c r="B32" s="39">
        <f>SUM(B28:B31)</f>
        <v>12965.8</v>
      </c>
      <c r="C32" s="32">
        <f t="shared" si="1"/>
        <v>0.92813068189952608</v>
      </c>
    </row>
    <row r="33" spans="1:3">
      <c r="A33" s="12" t="s">
        <v>4</v>
      </c>
      <c r="B33" s="41">
        <v>2746</v>
      </c>
      <c r="C33" s="28">
        <f t="shared" si="1"/>
        <v>0.85044442379757812</v>
      </c>
    </row>
    <row r="34" spans="1:3">
      <c r="A34" s="12" t="s">
        <v>6</v>
      </c>
      <c r="B34" s="41">
        <v>3237.3</v>
      </c>
      <c r="C34" s="28">
        <f t="shared" si="1"/>
        <v>1.0030053290370555</v>
      </c>
    </row>
    <row r="35" spans="1:3">
      <c r="A35" s="12" t="s">
        <v>7</v>
      </c>
      <c r="B35" s="41">
        <v>3109.6</v>
      </c>
      <c r="C35" s="28">
        <f t="shared" si="1"/>
        <v>0.9588652482269503</v>
      </c>
    </row>
    <row r="36" spans="1:3">
      <c r="A36" s="12" t="s">
        <v>8</v>
      </c>
      <c r="B36" s="41">
        <v>3115</v>
      </c>
      <c r="C36" s="30">
        <f t="shared" si="1"/>
        <v>0.9536784741144414</v>
      </c>
    </row>
    <row r="37" spans="1:3" s="8" customFormat="1" ht="14" thickBot="1">
      <c r="A37" s="13">
        <v>1999</v>
      </c>
      <c r="B37" s="39">
        <f>SUM(B33:B36)</f>
        <v>12207.9</v>
      </c>
      <c r="C37" s="32">
        <f t="shared" si="1"/>
        <v>0.94154622159835877</v>
      </c>
    </row>
    <row r="38" spans="1:3">
      <c r="A38" s="12" t="s">
        <v>4</v>
      </c>
      <c r="B38" s="41">
        <v>3480.5</v>
      </c>
      <c r="C38" s="28">
        <f t="shared" si="1"/>
        <v>1.2674799708667153</v>
      </c>
    </row>
    <row r="39" spans="1:3">
      <c r="A39" s="12" t="s">
        <v>6</v>
      </c>
      <c r="B39" s="41">
        <v>3127.5</v>
      </c>
      <c r="C39" s="28">
        <f t="shared" si="1"/>
        <v>0.96608284681679168</v>
      </c>
    </row>
    <row r="40" spans="1:3">
      <c r="A40" s="12" t="s">
        <v>7</v>
      </c>
      <c r="B40" s="41">
        <v>3352.4</v>
      </c>
      <c r="C40" s="28">
        <f t="shared" si="1"/>
        <v>1.07808078209416</v>
      </c>
    </row>
    <row r="41" spans="1:3">
      <c r="A41" s="12" t="s">
        <v>8</v>
      </c>
      <c r="B41" s="41">
        <v>3330.2</v>
      </c>
      <c r="C41" s="30">
        <f t="shared" si="1"/>
        <v>1.0690850722311396</v>
      </c>
    </row>
    <row r="42" spans="1:3" s="8" customFormat="1" ht="14" thickBot="1">
      <c r="A42" s="13">
        <v>2000</v>
      </c>
      <c r="B42" s="39">
        <f>SUM(B38:B41)</f>
        <v>13290.599999999999</v>
      </c>
      <c r="C42" s="32">
        <f t="shared" si="1"/>
        <v>1.088688472218809</v>
      </c>
    </row>
    <row r="43" spans="1:3">
      <c r="A43" s="12" t="s">
        <v>4</v>
      </c>
      <c r="B43" s="41">
        <v>3729.1</v>
      </c>
      <c r="C43" s="28">
        <f t="shared" si="1"/>
        <v>1.071426519178279</v>
      </c>
    </row>
    <row r="44" spans="1:3">
      <c r="A44" s="12" t="s">
        <v>6</v>
      </c>
      <c r="B44" s="41">
        <v>3898.4</v>
      </c>
      <c r="C44" s="28">
        <f t="shared" si="1"/>
        <v>1.2464908073541168</v>
      </c>
    </row>
    <row r="45" spans="1:3">
      <c r="A45" s="12" t="s">
        <v>7</v>
      </c>
      <c r="B45" s="41">
        <v>3529.7</v>
      </c>
      <c r="C45" s="28">
        <f t="shared" si="1"/>
        <v>1.0528874835938431</v>
      </c>
    </row>
    <row r="46" spans="1:3">
      <c r="A46" s="12" t="s">
        <v>8</v>
      </c>
      <c r="B46" s="41">
        <v>3022.2</v>
      </c>
      <c r="C46" s="30">
        <f t="shared" si="1"/>
        <v>0.90751306227854178</v>
      </c>
    </row>
    <row r="47" spans="1:3" s="8" customFormat="1" ht="14" thickBot="1">
      <c r="A47" s="13">
        <v>2001</v>
      </c>
      <c r="B47" s="39">
        <f>SUM(B43:B46)</f>
        <v>14179.400000000001</v>
      </c>
      <c r="C47" s="32">
        <f t="shared" si="1"/>
        <v>1.0668743322348129</v>
      </c>
    </row>
    <row r="48" spans="1:3">
      <c r="A48" s="67" t="s">
        <v>4</v>
      </c>
      <c r="B48" s="70">
        <v>3639.3</v>
      </c>
      <c r="C48" s="28">
        <f t="shared" si="1"/>
        <v>0.97591912257649305</v>
      </c>
    </row>
    <row r="49" spans="1:3">
      <c r="A49" s="67" t="s">
        <v>6</v>
      </c>
      <c r="B49" s="71">
        <v>4421.2</v>
      </c>
      <c r="C49" s="28">
        <f t="shared" si="1"/>
        <v>1.1341063000205212</v>
      </c>
    </row>
    <row r="50" spans="1:3">
      <c r="A50" s="67" t="s">
        <v>7</v>
      </c>
      <c r="B50" s="71">
        <v>3087.5</v>
      </c>
      <c r="C50" s="28">
        <f t="shared" si="1"/>
        <v>0.8747202311811203</v>
      </c>
    </row>
    <row r="51" spans="1:3">
      <c r="A51" s="67" t="s">
        <v>8</v>
      </c>
      <c r="B51" s="71">
        <v>3871.6</v>
      </c>
      <c r="C51" s="30">
        <f t="shared" si="1"/>
        <v>1.2810535371583616</v>
      </c>
    </row>
    <row r="52" spans="1:3" s="8" customFormat="1" ht="14" thickBot="1">
      <c r="A52" s="68">
        <v>2002</v>
      </c>
      <c r="B52" s="75">
        <f>SUM(B48:B51)</f>
        <v>15019.6</v>
      </c>
      <c r="C52" s="32">
        <f t="shared" si="1"/>
        <v>1.0592549755278784</v>
      </c>
    </row>
    <row r="53" spans="1:3">
      <c r="A53" s="67" t="s">
        <v>4</v>
      </c>
      <c r="B53" s="71">
        <v>4780.3999999999996</v>
      </c>
      <c r="C53" s="28">
        <f t="shared" si="1"/>
        <v>1.3135493089330363</v>
      </c>
    </row>
    <row r="54" spans="1:3">
      <c r="A54" s="67" t="s">
        <v>6</v>
      </c>
      <c r="B54" s="71">
        <v>4883.6000000000004</v>
      </c>
      <c r="C54" s="28">
        <f t="shared" si="1"/>
        <v>1.1045869899574778</v>
      </c>
    </row>
    <row r="55" spans="1:3">
      <c r="A55" s="67" t="s">
        <v>7</v>
      </c>
      <c r="B55" s="72">
        <v>4134.2</v>
      </c>
      <c r="C55" s="28">
        <f t="shared" si="1"/>
        <v>1.3390121457489879</v>
      </c>
    </row>
    <row r="56" spans="1:3">
      <c r="A56" s="67" t="s">
        <v>8</v>
      </c>
      <c r="B56" s="72">
        <v>4156.7</v>
      </c>
      <c r="C56" s="30">
        <f t="shared" si="1"/>
        <v>1.0736388056617419</v>
      </c>
    </row>
    <row r="57" spans="1:3" s="8" customFormat="1" ht="14" thickBot="1">
      <c r="A57" s="68">
        <v>2003</v>
      </c>
      <c r="B57" s="75">
        <f>SUM(B53:B56)</f>
        <v>17954.900000000001</v>
      </c>
      <c r="C57" s="32">
        <f t="shared" si="1"/>
        <v>1.1954313030972863</v>
      </c>
    </row>
    <row r="58" spans="1:3">
      <c r="A58" s="67" t="s">
        <v>4</v>
      </c>
      <c r="B58" s="71">
        <v>4715.5</v>
      </c>
      <c r="C58" s="28">
        <f t="shared" si="1"/>
        <v>0.98642373023177987</v>
      </c>
    </row>
    <row r="59" spans="1:3">
      <c r="A59" s="67" t="s">
        <v>6</v>
      </c>
      <c r="B59" s="71">
        <v>4906.7</v>
      </c>
      <c r="C59" s="28">
        <f t="shared" si="1"/>
        <v>1.0047301171267098</v>
      </c>
    </row>
    <row r="60" spans="1:3">
      <c r="A60" s="67" t="s">
        <v>7</v>
      </c>
      <c r="B60" s="72">
        <v>4488.8</v>
      </c>
      <c r="C60" s="28">
        <f t="shared" si="1"/>
        <v>1.0857723380581492</v>
      </c>
    </row>
    <row r="61" spans="1:3">
      <c r="A61" s="67" t="s">
        <v>8</v>
      </c>
      <c r="B61" s="72">
        <v>4507.3</v>
      </c>
      <c r="C61" s="30">
        <f t="shared" si="1"/>
        <v>1.0843457550460702</v>
      </c>
    </row>
    <row r="62" spans="1:3" ht="14" thickBot="1">
      <c r="A62" s="68">
        <v>2004</v>
      </c>
      <c r="B62" s="75">
        <f>SUM(B58:B61)</f>
        <v>18618.3</v>
      </c>
      <c r="C62" s="32">
        <f t="shared" si="1"/>
        <v>1.0369481311508277</v>
      </c>
    </row>
    <row r="63" spans="1:3">
      <c r="A63" s="67" t="s">
        <v>4</v>
      </c>
      <c r="B63" s="71">
        <v>5200.3999999999996</v>
      </c>
      <c r="C63" s="28">
        <f t="shared" ref="C63:C129" si="2">B63/B58</f>
        <v>1.1028310889619339</v>
      </c>
    </row>
    <row r="64" spans="1:3">
      <c r="A64" s="67" t="s">
        <v>6</v>
      </c>
      <c r="B64" s="71">
        <v>4979.3</v>
      </c>
      <c r="C64" s="28">
        <f t="shared" si="2"/>
        <v>1.0147960951352233</v>
      </c>
    </row>
    <row r="65" spans="1:3">
      <c r="A65" s="67" t="s">
        <v>7</v>
      </c>
      <c r="B65" s="72">
        <v>4698.1000000000004</v>
      </c>
      <c r="C65" s="28">
        <f t="shared" si="2"/>
        <v>1.04662716093388</v>
      </c>
    </row>
    <row r="66" spans="1:3">
      <c r="A66" s="67" t="s">
        <v>8</v>
      </c>
      <c r="B66" s="72">
        <v>4900.8</v>
      </c>
      <c r="C66" s="30">
        <f t="shared" si="2"/>
        <v>1.0873028198699888</v>
      </c>
    </row>
    <row r="67" spans="1:3" ht="14" thickBot="1">
      <c r="A67" s="68">
        <v>2005</v>
      </c>
      <c r="B67" s="75">
        <f>SUM(B63:B66)</f>
        <v>19778.600000000002</v>
      </c>
      <c r="C67" s="32">
        <f t="shared" si="2"/>
        <v>1.0623204051927406</v>
      </c>
    </row>
    <row r="68" spans="1:3">
      <c r="A68" s="67" t="s">
        <v>4</v>
      </c>
      <c r="B68" s="71">
        <v>4431.6000000000004</v>
      </c>
      <c r="C68" s="28">
        <f t="shared" si="2"/>
        <v>0.85216521806014933</v>
      </c>
    </row>
    <row r="69" spans="1:3">
      <c r="A69" s="67" t="s">
        <v>6</v>
      </c>
      <c r="B69" s="71">
        <v>4417.3999999999996</v>
      </c>
      <c r="C69" s="28">
        <f t="shared" si="2"/>
        <v>0.88715281264434753</v>
      </c>
    </row>
    <row r="70" spans="1:3">
      <c r="A70" s="67" t="s">
        <v>7</v>
      </c>
      <c r="B70" s="72">
        <v>4055.1</v>
      </c>
      <c r="C70" s="28">
        <f t="shared" si="2"/>
        <v>0.8631361614269597</v>
      </c>
    </row>
    <row r="71" spans="1:3">
      <c r="A71" s="67" t="s">
        <v>8</v>
      </c>
      <c r="B71" s="72">
        <v>3927.3</v>
      </c>
      <c r="C71" s="30">
        <f t="shared" si="2"/>
        <v>0.80135896180215471</v>
      </c>
    </row>
    <row r="72" spans="1:3" ht="14" thickBot="1">
      <c r="A72" s="68">
        <v>2006</v>
      </c>
      <c r="B72" s="75">
        <f>SUM(B68:B71)</f>
        <v>16831.400000000001</v>
      </c>
      <c r="C72" s="32">
        <f t="shared" si="2"/>
        <v>0.85099046444136595</v>
      </c>
    </row>
    <row r="73" spans="1:3">
      <c r="A73" s="69" t="s">
        <v>4</v>
      </c>
      <c r="B73" s="73">
        <v>4341.3</v>
      </c>
      <c r="C73" s="55">
        <f t="shared" si="2"/>
        <v>0.97962361223937178</v>
      </c>
    </row>
    <row r="74" spans="1:3">
      <c r="A74" s="19" t="s">
        <v>6</v>
      </c>
      <c r="B74" s="73">
        <v>4655.8</v>
      </c>
      <c r="C74" s="56">
        <f t="shared" si="2"/>
        <v>1.0539683977000047</v>
      </c>
    </row>
    <row r="75" spans="1:3">
      <c r="A75" s="19" t="s">
        <v>7</v>
      </c>
      <c r="B75" s="74">
        <v>4461</v>
      </c>
      <c r="C75" s="56">
        <f t="shared" si="2"/>
        <v>1.1000961751868019</v>
      </c>
    </row>
    <row r="76" spans="1:3">
      <c r="A76" s="19" t="s">
        <v>8</v>
      </c>
      <c r="B76" s="73">
        <v>4854.8</v>
      </c>
      <c r="C76" s="56">
        <f t="shared" si="2"/>
        <v>1.2361673414304992</v>
      </c>
    </row>
    <row r="77" spans="1:3" ht="13.5" thickBot="1">
      <c r="A77" s="59">
        <v>2007</v>
      </c>
      <c r="B77" s="76">
        <f>SUM(B73:B76)</f>
        <v>18312.900000000001</v>
      </c>
      <c r="C77" s="57">
        <f t="shared" si="2"/>
        <v>1.0880200102189954</v>
      </c>
    </row>
    <row r="78" spans="1:3">
      <c r="A78" s="58" t="s">
        <v>4</v>
      </c>
      <c r="B78" s="73">
        <v>5112.1000000000004</v>
      </c>
      <c r="C78" s="55">
        <f t="shared" si="2"/>
        <v>1.1775505033054616</v>
      </c>
    </row>
    <row r="79" spans="1:3">
      <c r="A79" s="58" t="s">
        <v>6</v>
      </c>
      <c r="B79" s="73">
        <v>4658.2</v>
      </c>
      <c r="C79" s="56">
        <f t="shared" si="2"/>
        <v>1.0005154860603978</v>
      </c>
    </row>
    <row r="80" spans="1:3">
      <c r="A80" s="58" t="s">
        <v>7</v>
      </c>
      <c r="B80" s="73">
        <v>4442.8999999999996</v>
      </c>
      <c r="C80" s="56">
        <f t="shared" si="2"/>
        <v>0.99594261376373006</v>
      </c>
    </row>
    <row r="81" spans="1:3">
      <c r="A81" s="58" t="s">
        <v>8</v>
      </c>
      <c r="B81" s="77">
        <v>5367.8</v>
      </c>
      <c r="C81" s="56">
        <f t="shared" si="2"/>
        <v>1.1056686166268435</v>
      </c>
    </row>
    <row r="82" spans="1:3" ht="13.5" thickBot="1">
      <c r="A82" s="59">
        <v>2008</v>
      </c>
      <c r="B82" s="78">
        <f>SUM(B78:B81)</f>
        <v>19581</v>
      </c>
      <c r="C82" s="63">
        <f t="shared" si="2"/>
        <v>1.0692462690234752</v>
      </c>
    </row>
    <row r="83" spans="1:3">
      <c r="A83" s="58" t="s">
        <v>4</v>
      </c>
      <c r="B83" s="74">
        <v>4913.7</v>
      </c>
      <c r="C83" s="55">
        <f t="shared" si="2"/>
        <v>0.96119011756421024</v>
      </c>
    </row>
    <row r="84" spans="1:3">
      <c r="A84" s="58" t="s">
        <v>6</v>
      </c>
      <c r="B84" s="74">
        <v>4973.3</v>
      </c>
      <c r="C84" s="56">
        <f t="shared" si="2"/>
        <v>1.0676441543944013</v>
      </c>
    </row>
    <row r="85" spans="1:3">
      <c r="A85" s="58" t="s">
        <v>7</v>
      </c>
      <c r="B85" s="74">
        <v>4371</v>
      </c>
      <c r="C85" s="56">
        <f t="shared" si="2"/>
        <v>0.98381687636453674</v>
      </c>
    </row>
    <row r="86" spans="1:3">
      <c r="A86" s="58" t="s">
        <v>8</v>
      </c>
      <c r="B86" s="79">
        <v>4466.6000000000004</v>
      </c>
      <c r="C86" s="56">
        <f t="shared" si="2"/>
        <v>0.83210998919482848</v>
      </c>
    </row>
    <row r="87" spans="1:3" ht="13.5" thickBot="1">
      <c r="A87" s="59">
        <v>2009</v>
      </c>
      <c r="B87" s="78">
        <f>SUM(B83:B86)</f>
        <v>18724.599999999999</v>
      </c>
      <c r="C87" s="63">
        <f t="shared" si="2"/>
        <v>0.95626372503957913</v>
      </c>
    </row>
    <row r="88" spans="1:3">
      <c r="A88" s="58" t="s">
        <v>4</v>
      </c>
      <c r="B88" s="74">
        <v>4596.6000000000004</v>
      </c>
      <c r="C88" s="55">
        <f t="shared" si="2"/>
        <v>0.93546614567433917</v>
      </c>
    </row>
    <row r="89" spans="1:3">
      <c r="A89" s="58" t="s">
        <v>6</v>
      </c>
      <c r="B89" s="74">
        <v>4273.2</v>
      </c>
      <c r="C89" s="56">
        <f t="shared" si="2"/>
        <v>0.85922827900991283</v>
      </c>
    </row>
    <row r="90" spans="1:3">
      <c r="A90" s="58" t="s">
        <v>7</v>
      </c>
      <c r="B90" s="74">
        <v>3985.6</v>
      </c>
      <c r="C90" s="56">
        <f t="shared" si="2"/>
        <v>0.91182795698924735</v>
      </c>
    </row>
    <row r="91" spans="1:3">
      <c r="A91" s="58" t="s">
        <v>8</v>
      </c>
      <c r="B91" s="79">
        <v>4322.6000000000004</v>
      </c>
      <c r="C91" s="56">
        <f t="shared" si="2"/>
        <v>0.96776071284646037</v>
      </c>
    </row>
    <row r="92" spans="1:3" ht="13.5" thickBot="1">
      <c r="A92" s="59">
        <v>2010</v>
      </c>
      <c r="B92" s="78">
        <f>SUM(B88:B91)</f>
        <v>17178</v>
      </c>
      <c r="C92" s="63">
        <f t="shared" si="2"/>
        <v>0.91740277495914468</v>
      </c>
    </row>
    <row r="93" spans="1:3">
      <c r="A93" s="58" t="s">
        <v>4</v>
      </c>
      <c r="B93" s="74">
        <v>5377.3</v>
      </c>
      <c r="C93" s="55">
        <f t="shared" si="2"/>
        <v>1.1698429273811077</v>
      </c>
    </row>
    <row r="94" spans="1:3">
      <c r="A94" s="58" t="s">
        <v>6</v>
      </c>
      <c r="B94" s="74">
        <v>5395.8</v>
      </c>
      <c r="C94" s="56">
        <f t="shared" si="2"/>
        <v>1.262707104745858</v>
      </c>
    </row>
    <row r="95" spans="1:3">
      <c r="A95" s="58" t="s">
        <v>7</v>
      </c>
      <c r="B95" s="74">
        <v>4711.8999999999996</v>
      </c>
      <c r="C95" s="56">
        <f t="shared" si="2"/>
        <v>1.1822310317141709</v>
      </c>
    </row>
    <row r="96" spans="1:3">
      <c r="A96" s="58" t="s">
        <v>8</v>
      </c>
      <c r="B96" s="79">
        <v>5925</v>
      </c>
      <c r="C96" s="56">
        <f t="shared" si="2"/>
        <v>1.3707028177485772</v>
      </c>
    </row>
    <row r="97" spans="1:3" ht="13.5" thickBot="1">
      <c r="A97" s="59">
        <v>2011</v>
      </c>
      <c r="B97" s="78">
        <f>SUM(B93:B96)</f>
        <v>21410</v>
      </c>
      <c r="C97" s="63">
        <f t="shared" si="2"/>
        <v>1.2463616253347305</v>
      </c>
    </row>
    <row r="98" spans="1:3">
      <c r="A98" s="58" t="s">
        <v>4</v>
      </c>
      <c r="B98" s="74">
        <v>6331.7</v>
      </c>
      <c r="C98" s="55">
        <f t="shared" si="2"/>
        <v>1.177486842839343</v>
      </c>
    </row>
    <row r="99" spans="1:3">
      <c r="A99" s="58" t="s">
        <v>6</v>
      </c>
      <c r="B99" s="74">
        <v>6002.8</v>
      </c>
      <c r="C99" s="56">
        <f t="shared" si="2"/>
        <v>1.1124949034434191</v>
      </c>
    </row>
    <row r="100" spans="1:3">
      <c r="A100" s="58" t="s">
        <v>7</v>
      </c>
      <c r="B100" s="74">
        <v>4796.6000000000004</v>
      </c>
      <c r="C100" s="56">
        <f t="shared" si="2"/>
        <v>1.0179757634924342</v>
      </c>
    </row>
    <row r="101" spans="1:3">
      <c r="A101" s="58" t="s">
        <v>8</v>
      </c>
      <c r="B101" s="79">
        <v>4736.1000000000004</v>
      </c>
      <c r="C101" s="56">
        <f t="shared" si="2"/>
        <v>0.79934177215189883</v>
      </c>
    </row>
    <row r="102" spans="1:3" ht="13.5" thickBot="1">
      <c r="A102" s="59">
        <v>2012</v>
      </c>
      <c r="B102" s="78">
        <f>SUM(B98:B101)</f>
        <v>21867.199999999997</v>
      </c>
      <c r="C102" s="63">
        <f>B102/B97</f>
        <v>1.0213545072396075</v>
      </c>
    </row>
    <row r="103" spans="1:3">
      <c r="A103" s="58" t="s">
        <v>4</v>
      </c>
      <c r="B103" s="74">
        <v>5624.1</v>
      </c>
      <c r="C103" s="55">
        <f t="shared" si="2"/>
        <v>0.88824486314891749</v>
      </c>
    </row>
    <row r="104" spans="1:3">
      <c r="A104" s="58" t="s">
        <v>6</v>
      </c>
      <c r="B104" s="74">
        <v>4756.5</v>
      </c>
      <c r="C104" s="56">
        <f t="shared" si="2"/>
        <v>0.79238022256280405</v>
      </c>
    </row>
    <row r="105" spans="1:3">
      <c r="A105" s="58" t="s">
        <v>7</v>
      </c>
      <c r="B105" s="74">
        <v>4135.7</v>
      </c>
      <c r="C105" s="56">
        <f t="shared" si="2"/>
        <v>0.86221490222240749</v>
      </c>
    </row>
    <row r="106" spans="1:3">
      <c r="A106" s="58" t="s">
        <v>8</v>
      </c>
      <c r="B106" s="79">
        <v>5016.1000000000004</v>
      </c>
      <c r="C106" s="56">
        <f t="shared" si="2"/>
        <v>1.0591203733029286</v>
      </c>
    </row>
    <row r="107" spans="1:3" ht="13.5" thickBot="1">
      <c r="A107" s="59">
        <v>2013</v>
      </c>
      <c r="B107" s="78">
        <f>SUM(B103:B106)</f>
        <v>19532.400000000001</v>
      </c>
      <c r="C107" s="63">
        <f>B107/B102</f>
        <v>0.89322821394600149</v>
      </c>
    </row>
    <row r="108" spans="1:3">
      <c r="A108" s="58" t="s">
        <v>4</v>
      </c>
      <c r="B108" s="74">
        <v>6046.9</v>
      </c>
      <c r="C108" s="55">
        <f t="shared" si="2"/>
        <v>1.0751764726800732</v>
      </c>
    </row>
    <row r="109" spans="1:3">
      <c r="A109" s="58" t="s">
        <v>6</v>
      </c>
      <c r="B109" s="74">
        <v>4696.1000000000004</v>
      </c>
      <c r="C109" s="56">
        <f t="shared" si="2"/>
        <v>0.98730158730158735</v>
      </c>
    </row>
    <row r="110" spans="1:3">
      <c r="A110" s="58" t="s">
        <v>7</v>
      </c>
      <c r="B110" s="74">
        <v>3870.7</v>
      </c>
      <c r="C110" s="56">
        <f t="shared" si="2"/>
        <v>0.93592378557438882</v>
      </c>
    </row>
    <row r="111" spans="1:3">
      <c r="A111" s="58" t="s">
        <v>8</v>
      </c>
      <c r="B111" s="79">
        <v>4827</v>
      </c>
      <c r="C111" s="56">
        <f t="shared" si="2"/>
        <v>0.96230138952572708</v>
      </c>
    </row>
    <row r="112" spans="1:3" ht="13.5" thickBot="1">
      <c r="A112" s="59">
        <v>2014</v>
      </c>
      <c r="B112" s="78">
        <f>SUM(B108:B111)</f>
        <v>19440.7</v>
      </c>
      <c r="C112" s="63">
        <f>B112/B107</f>
        <v>0.9953052364276791</v>
      </c>
    </row>
    <row r="113" spans="1:3">
      <c r="A113" s="58" t="s">
        <v>4</v>
      </c>
      <c r="B113" s="74">
        <v>5780.6</v>
      </c>
      <c r="C113" s="55">
        <f t="shared" si="2"/>
        <v>0.9559609055879873</v>
      </c>
    </row>
    <row r="114" spans="1:3">
      <c r="A114" s="58" t="s">
        <v>6</v>
      </c>
      <c r="B114" s="74">
        <v>4598.6000000000004</v>
      </c>
      <c r="C114" s="56">
        <f t="shared" si="2"/>
        <v>0.97923809118204463</v>
      </c>
    </row>
    <row r="115" spans="1:3">
      <c r="A115" s="58" t="s">
        <v>7</v>
      </c>
      <c r="B115" s="74">
        <v>4070.9</v>
      </c>
      <c r="C115" s="56">
        <f t="shared" si="2"/>
        <v>1.0517219107654947</v>
      </c>
    </row>
    <row r="116" spans="1:3">
      <c r="A116" s="58" t="s">
        <v>8</v>
      </c>
      <c r="B116" s="79">
        <v>4455.8</v>
      </c>
      <c r="C116" s="56">
        <f t="shared" si="2"/>
        <v>0.92309923347835099</v>
      </c>
    </row>
    <row r="117" spans="1:3" ht="13.5" thickBot="1">
      <c r="A117" s="59">
        <v>2015</v>
      </c>
      <c r="B117" s="78">
        <f>SUM(B113:B116)</f>
        <v>18905.900000000001</v>
      </c>
      <c r="C117" s="63">
        <f>B117/B112</f>
        <v>0.97249070249528058</v>
      </c>
    </row>
    <row r="118" spans="1:3">
      <c r="A118" s="58" t="s">
        <v>4</v>
      </c>
      <c r="B118" s="74">
        <v>4383.3999999999996</v>
      </c>
      <c r="C118" s="55">
        <f t="shared" si="2"/>
        <v>0.75829498667958328</v>
      </c>
    </row>
    <row r="119" spans="1:3">
      <c r="A119" s="58" t="s">
        <v>6</v>
      </c>
      <c r="B119" s="74">
        <v>3528.9</v>
      </c>
      <c r="C119" s="56">
        <f t="shared" si="2"/>
        <v>0.76738572609054923</v>
      </c>
    </row>
    <row r="120" spans="1:3">
      <c r="A120" s="58" t="s">
        <v>7</v>
      </c>
      <c r="B120" s="74">
        <v>3243</v>
      </c>
      <c r="C120" s="56">
        <f t="shared" si="2"/>
        <v>0.79662973789579694</v>
      </c>
    </row>
    <row r="121" spans="1:3">
      <c r="A121" s="58" t="s">
        <v>8</v>
      </c>
      <c r="B121" s="79">
        <v>4717.5</v>
      </c>
      <c r="C121" s="56">
        <f t="shared" si="2"/>
        <v>1.0587324386193275</v>
      </c>
    </row>
    <row r="122" spans="1:3" ht="13.5" thickBot="1">
      <c r="A122" s="59">
        <v>2016</v>
      </c>
      <c r="B122" s="78">
        <f>SUM(B118:B121)</f>
        <v>15872.8</v>
      </c>
      <c r="C122" s="63">
        <f>B122/B117</f>
        <v>0.83956860027821989</v>
      </c>
    </row>
    <row r="123" spans="1:3">
      <c r="A123" s="58" t="s">
        <v>4</v>
      </c>
      <c r="B123" s="81">
        <v>4953.2060000000001</v>
      </c>
      <c r="C123" s="55">
        <f t="shared" si="2"/>
        <v>1.129991787197153</v>
      </c>
    </row>
    <row r="124" spans="1:3">
      <c r="A124" s="58" t="s">
        <v>6</v>
      </c>
      <c r="B124" s="74">
        <v>3458.3</v>
      </c>
      <c r="C124" s="56">
        <f t="shared" si="2"/>
        <v>0.97999376576270225</v>
      </c>
    </row>
    <row r="125" spans="1:3">
      <c r="A125" s="58" t="s">
        <v>7</v>
      </c>
      <c r="B125" s="74">
        <v>2870.8</v>
      </c>
      <c r="C125" s="56">
        <f t="shared" si="2"/>
        <v>0.88522972556275059</v>
      </c>
    </row>
    <row r="126" spans="1:3">
      <c r="A126" s="58" t="s">
        <v>8</v>
      </c>
      <c r="B126" s="79">
        <v>3731.4</v>
      </c>
      <c r="C126" s="56">
        <f t="shared" si="2"/>
        <v>0.79096979332273454</v>
      </c>
    </row>
    <row r="127" spans="1:3" ht="13.5" thickBot="1">
      <c r="A127" s="59">
        <v>2017</v>
      </c>
      <c r="B127" s="78">
        <f>SUM(B123:B126)</f>
        <v>15013.706</v>
      </c>
      <c r="C127" s="63">
        <f>B127/B122</f>
        <v>0.9458763419182501</v>
      </c>
    </row>
    <row r="128" spans="1:3">
      <c r="A128" s="83" t="s">
        <v>4</v>
      </c>
      <c r="B128" s="84">
        <v>4431.2</v>
      </c>
      <c r="C128" s="55">
        <f t="shared" si="2"/>
        <v>0.8946124994599457</v>
      </c>
    </row>
    <row r="129" spans="1:3">
      <c r="A129" s="58" t="s">
        <v>6</v>
      </c>
      <c r="B129" s="74">
        <v>4238</v>
      </c>
      <c r="C129" s="56">
        <f t="shared" si="2"/>
        <v>1.2254575947719977</v>
      </c>
    </row>
    <row r="130" spans="1:3">
      <c r="A130" s="58" t="s">
        <v>7</v>
      </c>
      <c r="B130" s="74">
        <v>4383.8999999999996</v>
      </c>
      <c r="C130" s="56">
        <f t="shared" ref="C130:C143" si="3">B130/B125</f>
        <v>1.5270656263062559</v>
      </c>
    </row>
    <row r="131" spans="1:3">
      <c r="A131" s="58" t="s">
        <v>8</v>
      </c>
      <c r="B131" s="79">
        <v>4805.7</v>
      </c>
      <c r="C131" s="56">
        <f t="shared" si="3"/>
        <v>1.2879080237980383</v>
      </c>
    </row>
    <row r="132" spans="1:3" ht="13.5" thickBot="1">
      <c r="A132" s="59">
        <v>2018</v>
      </c>
      <c r="B132" s="78">
        <f>SUM(B128:B131)</f>
        <v>17858.8</v>
      </c>
      <c r="C132" s="63">
        <f t="shared" si="3"/>
        <v>1.1894997810667132</v>
      </c>
    </row>
    <row r="133" spans="1:3">
      <c r="A133" s="83" t="s">
        <v>4</v>
      </c>
      <c r="B133" s="84">
        <v>4449.2</v>
      </c>
      <c r="C133" s="55">
        <f t="shared" si="3"/>
        <v>1.004062105073118</v>
      </c>
    </row>
    <row r="134" spans="1:3">
      <c r="A134" s="58" t="s">
        <v>6</v>
      </c>
      <c r="B134" s="74">
        <v>3785.7</v>
      </c>
      <c r="C134" s="56">
        <f t="shared" si="3"/>
        <v>0.89327512977819723</v>
      </c>
    </row>
    <row r="135" spans="1:3">
      <c r="A135" s="58" t="s">
        <v>7</v>
      </c>
      <c r="B135" s="74">
        <v>3341.6</v>
      </c>
      <c r="C135" s="56">
        <f t="shared" si="3"/>
        <v>0.76224366431716051</v>
      </c>
    </row>
    <row r="136" spans="1:3">
      <c r="A136" s="58" t="s">
        <v>8</v>
      </c>
      <c r="B136" s="79">
        <v>3442.3</v>
      </c>
      <c r="C136" s="56">
        <f t="shared" si="3"/>
        <v>0.71629523274444939</v>
      </c>
    </row>
    <row r="137" spans="1:3" ht="13.5" thickBot="1">
      <c r="A137" s="59">
        <v>2019</v>
      </c>
      <c r="B137" s="78">
        <f>SUM(B133:B136)</f>
        <v>15018.8</v>
      </c>
      <c r="C137" s="63">
        <f>B137/B132</f>
        <v>0.84097475754250006</v>
      </c>
    </row>
    <row r="138" spans="1:3">
      <c r="A138" s="83" t="s">
        <v>4</v>
      </c>
      <c r="B138" s="84">
        <v>2004.1</v>
      </c>
      <c r="C138" s="55">
        <f t="shared" si="3"/>
        <v>0.45044052863436124</v>
      </c>
    </row>
    <row r="139" spans="1:3">
      <c r="A139" s="58" t="s">
        <v>6</v>
      </c>
      <c r="B139" s="74">
        <v>1786.7</v>
      </c>
      <c r="C139" s="56">
        <f t="shared" si="3"/>
        <v>0.47196027154819453</v>
      </c>
    </row>
    <row r="140" spans="1:3">
      <c r="A140" s="58" t="s">
        <v>7</v>
      </c>
      <c r="B140" s="74">
        <v>1888.4</v>
      </c>
      <c r="C140" s="56">
        <f t="shared" si="3"/>
        <v>0.56511850610486003</v>
      </c>
    </row>
    <row r="141" spans="1:3">
      <c r="A141" s="58" t="s">
        <v>8</v>
      </c>
      <c r="B141" s="79">
        <v>2300.1999999999998</v>
      </c>
      <c r="C141" s="56">
        <f t="shared" si="3"/>
        <v>0.66821601835981748</v>
      </c>
    </row>
    <row r="142" spans="1:3" ht="13.5" thickBot="1">
      <c r="A142" s="59">
        <v>2020</v>
      </c>
      <c r="B142" s="78">
        <f>SUM(B138:B141)</f>
        <v>7979.4000000000005</v>
      </c>
      <c r="C142" s="63">
        <f>B142/B137</f>
        <v>0.53129411138040328</v>
      </c>
    </row>
    <row r="143" spans="1:3">
      <c r="A143" s="83" t="s">
        <v>4</v>
      </c>
      <c r="B143" s="84">
        <v>2106.8000000000002</v>
      </c>
      <c r="C143" s="55">
        <f t="shared" si="3"/>
        <v>1.0512449478568935</v>
      </c>
    </row>
    <row r="144" spans="1:3">
      <c r="A144" s="58" t="s">
        <v>6</v>
      </c>
      <c r="B144" s="74">
        <v>1385.4</v>
      </c>
      <c r="C144" s="56">
        <f t="shared" ref="C144:C161" si="4">B144/B139</f>
        <v>0.77539598141825716</v>
      </c>
    </row>
    <row r="145" spans="1:3">
      <c r="A145" s="58" t="s">
        <v>7</v>
      </c>
      <c r="B145" s="74">
        <v>1560.5</v>
      </c>
      <c r="C145" s="56">
        <f t="shared" si="4"/>
        <v>0.82636094047871211</v>
      </c>
    </row>
    <row r="146" spans="1:3">
      <c r="A146" s="58" t="s">
        <v>8</v>
      </c>
      <c r="B146" s="79">
        <v>2313.9</v>
      </c>
      <c r="C146" s="56">
        <f t="shared" si="4"/>
        <v>1.0059560038257545</v>
      </c>
    </row>
    <row r="147" spans="1:3" ht="13.5" thickBot="1">
      <c r="A147" s="59">
        <v>2021</v>
      </c>
      <c r="B147" s="78">
        <f>SUM(B143:B146)</f>
        <v>7366.6</v>
      </c>
      <c r="C147" s="63">
        <f t="shared" si="4"/>
        <v>0.9232022457828909</v>
      </c>
    </row>
    <row r="148" spans="1:3">
      <c r="A148" s="83" t="s">
        <v>4</v>
      </c>
      <c r="B148" s="84">
        <v>2422</v>
      </c>
      <c r="C148" s="55">
        <f t="shared" si="4"/>
        <v>1.1496107841275867</v>
      </c>
    </row>
    <row r="149" spans="1:3">
      <c r="A149" s="58" t="s">
        <v>6</v>
      </c>
      <c r="B149" s="74">
        <v>1841.9</v>
      </c>
      <c r="C149" s="56">
        <f t="shared" si="4"/>
        <v>1.3295077234011838</v>
      </c>
    </row>
    <row r="150" spans="1:3">
      <c r="A150" s="58" t="s">
        <v>7</v>
      </c>
      <c r="B150" s="74">
        <v>1475.4</v>
      </c>
      <c r="C150" s="56">
        <f t="shared" si="4"/>
        <v>0.94546619673181675</v>
      </c>
    </row>
    <row r="151" spans="1:3">
      <c r="A151" s="58" t="s">
        <v>8</v>
      </c>
      <c r="B151" s="79">
        <v>1671</v>
      </c>
      <c r="C151" s="56">
        <f t="shared" si="4"/>
        <v>0.72215739660313749</v>
      </c>
    </row>
    <row r="152" spans="1:3" ht="13.5" thickBot="1">
      <c r="A152" s="59">
        <v>2022</v>
      </c>
      <c r="B152" s="78">
        <f>SUM(B148:B151)</f>
        <v>7410.2999999999993</v>
      </c>
      <c r="C152" s="63">
        <f>B152/B147</f>
        <v>1.0059321803817227</v>
      </c>
    </row>
    <row r="153" spans="1:3">
      <c r="A153" s="83" t="s">
        <v>4</v>
      </c>
      <c r="B153" s="84">
        <v>1515.6</v>
      </c>
      <c r="C153" s="55">
        <f t="shared" si="4"/>
        <v>0.62576383154417836</v>
      </c>
    </row>
    <row r="154" spans="1:3">
      <c r="A154" s="58" t="s">
        <v>6</v>
      </c>
      <c r="B154" s="74">
        <v>1118.2</v>
      </c>
      <c r="C154" s="56">
        <f t="shared" si="4"/>
        <v>0.60709050437048695</v>
      </c>
    </row>
    <row r="155" spans="1:3">
      <c r="A155" s="58" t="s">
        <v>7</v>
      </c>
      <c r="B155" s="74">
        <v>1207.3</v>
      </c>
      <c r="C155" s="56">
        <f t="shared" si="4"/>
        <v>0.81828656635488672</v>
      </c>
    </row>
    <row r="156" spans="1:3">
      <c r="A156" s="58" t="s">
        <v>8</v>
      </c>
      <c r="B156" s="79">
        <v>1349.3</v>
      </c>
      <c r="C156" s="56">
        <f t="shared" si="4"/>
        <v>0.80748055056852186</v>
      </c>
    </row>
    <row r="157" spans="1:3" ht="13.5" thickBot="1">
      <c r="A157" s="59">
        <v>2023</v>
      </c>
      <c r="B157" s="78">
        <f>SUM(B153:B156)</f>
        <v>5190.4000000000005</v>
      </c>
      <c r="C157" s="63">
        <f>B157/B152</f>
        <v>0.70043048189681945</v>
      </c>
    </row>
    <row r="158" spans="1:3">
      <c r="A158" s="83" t="s">
        <v>4</v>
      </c>
      <c r="B158" s="84">
        <v>1043.7</v>
      </c>
      <c r="C158" s="55">
        <f t="shared" si="4"/>
        <v>0.68863816310372139</v>
      </c>
    </row>
    <row r="159" spans="1:3">
      <c r="A159" s="58" t="s">
        <v>6</v>
      </c>
      <c r="B159" s="74">
        <v>912.4</v>
      </c>
      <c r="C159" s="56">
        <f t="shared" si="4"/>
        <v>0.81595421212663199</v>
      </c>
    </row>
    <row r="160" spans="1:3">
      <c r="A160" s="58" t="s">
        <v>7</v>
      </c>
      <c r="B160" s="74">
        <v>716.1</v>
      </c>
      <c r="C160" s="56">
        <f t="shared" si="4"/>
        <v>0.59314172119605735</v>
      </c>
    </row>
    <row r="161" spans="1:3">
      <c r="A161" s="58" t="s">
        <v>8</v>
      </c>
      <c r="B161" s="79">
        <v>836.7</v>
      </c>
      <c r="C161" s="56">
        <f t="shared" si="4"/>
        <v>0.62009931075372415</v>
      </c>
    </row>
    <row r="162" spans="1:3" ht="13.5" thickBot="1">
      <c r="A162" s="59">
        <v>2024</v>
      </c>
      <c r="B162" s="78">
        <f>SUM(B158:B161)</f>
        <v>3508.8999999999996</v>
      </c>
      <c r="C162" s="63">
        <f>B162/B157</f>
        <v>0.67603652897657196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showGridLines="0" topLeftCell="A22" zoomScale="90" zoomScaleNormal="90" workbookViewId="0">
      <selection activeCell="C35" sqref="C35"/>
    </sheetView>
  </sheetViews>
  <sheetFormatPr defaultColWidth="9.1796875" defaultRowHeight="13"/>
  <cols>
    <col min="1" max="1" width="6.26953125" style="9" customWidth="1"/>
    <col min="2" max="16384" width="9.1796875" style="9"/>
  </cols>
  <sheetData>
    <row r="1" spans="1:11" ht="17.25" customHeight="1" thickBot="1">
      <c r="A1" s="8" t="s">
        <v>0</v>
      </c>
      <c r="K1" s="10" t="s">
        <v>1</v>
      </c>
    </row>
    <row r="2" spans="1:11" ht="39.5" thickBot="1">
      <c r="A2" s="4" t="s">
        <v>9</v>
      </c>
      <c r="B2" s="5" t="s">
        <v>10</v>
      </c>
    </row>
    <row r="3" spans="1:11" ht="13.5" thickTop="1">
      <c r="A3" s="14">
        <v>1993</v>
      </c>
      <c r="B3" s="15">
        <f>'kr.apgr-cet'!B7</f>
        <v>9852.1</v>
      </c>
    </row>
    <row r="4" spans="1:11">
      <c r="A4" s="14">
        <v>1994</v>
      </c>
      <c r="B4" s="15">
        <f>'kr.apgr-cet'!B12</f>
        <v>9519.7000000000007</v>
      </c>
    </row>
    <row r="5" spans="1:11">
      <c r="A5" s="14">
        <v>1995</v>
      </c>
      <c r="B5" s="15">
        <f>'kr.apgr-cet'!B17</f>
        <v>9756.8000000000011</v>
      </c>
    </row>
    <row r="6" spans="1:11">
      <c r="A6" s="14">
        <v>1996</v>
      </c>
      <c r="B6" s="15">
        <f>'kr.apgr-cet'!B22</f>
        <v>12412.400000000001</v>
      </c>
    </row>
    <row r="7" spans="1:11">
      <c r="A7" s="14">
        <v>1997</v>
      </c>
      <c r="B7" s="15">
        <f>'kr.apgr-cet'!B27</f>
        <v>13969.8</v>
      </c>
    </row>
    <row r="8" spans="1:11">
      <c r="A8" s="16">
        <v>1998</v>
      </c>
      <c r="B8" s="17">
        <f>'kr.apgr-cet'!B32</f>
        <v>12965.8</v>
      </c>
    </row>
    <row r="9" spans="1:11">
      <c r="A9" s="16">
        <v>1999</v>
      </c>
      <c r="B9" s="17">
        <f>'kr.apgr-cet'!B37</f>
        <v>12207.9</v>
      </c>
    </row>
    <row r="10" spans="1:11">
      <c r="A10" s="16">
        <v>2000</v>
      </c>
      <c r="B10" s="17">
        <f>'kr.apgr-cet'!B42</f>
        <v>13290.599999999999</v>
      </c>
    </row>
    <row r="11" spans="1:11">
      <c r="A11" s="16">
        <v>2001</v>
      </c>
      <c r="B11" s="17">
        <f>'kr.apgr-cet'!B47</f>
        <v>14179.400000000001</v>
      </c>
    </row>
    <row r="12" spans="1:11">
      <c r="A12" s="16">
        <v>2002</v>
      </c>
      <c r="B12" s="17">
        <f>'kr.apgr-cet'!B52</f>
        <v>15019.6</v>
      </c>
    </row>
    <row r="13" spans="1:11">
      <c r="A13" s="51">
        <v>2003</v>
      </c>
      <c r="B13" s="17">
        <f>'kr.apgr-cet'!B57</f>
        <v>17954.900000000001</v>
      </c>
    </row>
    <row r="14" spans="1:11">
      <c r="A14" s="52">
        <v>2004</v>
      </c>
      <c r="B14" s="17">
        <f>'kr.apgr-cet'!B62</f>
        <v>18618.3</v>
      </c>
    </row>
    <row r="15" spans="1:11">
      <c r="A15" s="87">
        <v>2005</v>
      </c>
      <c r="B15" s="17">
        <f>'kr.apgr-cet'!B67</f>
        <v>19778.600000000002</v>
      </c>
    </row>
    <row r="16" spans="1:11">
      <c r="A16" s="87">
        <v>2006</v>
      </c>
      <c r="B16" s="15">
        <f>'kr.apgr-cet'!B72</f>
        <v>16831.400000000001</v>
      </c>
    </row>
    <row r="17" spans="1:3">
      <c r="A17" s="66">
        <v>2007</v>
      </c>
      <c r="B17" s="17">
        <f>'kr.apgr-cet'!B77</f>
        <v>18312.900000000001</v>
      </c>
    </row>
    <row r="18" spans="1:3">
      <c r="A18" s="66">
        <v>2008</v>
      </c>
      <c r="B18" s="15">
        <f>'kr.apgr-cet'!B82</f>
        <v>19581</v>
      </c>
    </row>
    <row r="19" spans="1:3">
      <c r="A19" s="66">
        <v>2009</v>
      </c>
      <c r="B19" s="15">
        <f>'kr.apgr-cet'!B87</f>
        <v>18724.599999999999</v>
      </c>
    </row>
    <row r="20" spans="1:3">
      <c r="A20" s="66">
        <v>2010</v>
      </c>
      <c r="B20" s="17">
        <f>'kr.apgr-cet'!B92</f>
        <v>17178</v>
      </c>
    </row>
    <row r="21" spans="1:3">
      <c r="A21" s="66">
        <v>2011</v>
      </c>
      <c r="B21" s="17">
        <f>'kr.apgr-cet'!B97</f>
        <v>21410</v>
      </c>
    </row>
    <row r="22" spans="1:3">
      <c r="A22" s="66">
        <v>2012</v>
      </c>
      <c r="B22" s="86">
        <f>'kr.apgr-cet'!B102</f>
        <v>21867.199999999997</v>
      </c>
    </row>
    <row r="23" spans="1:3">
      <c r="A23" s="66">
        <v>2013</v>
      </c>
      <c r="B23" s="86">
        <f>'kr.apgr-cet'!B107</f>
        <v>19532.400000000001</v>
      </c>
    </row>
    <row r="24" spans="1:3">
      <c r="A24" s="66">
        <v>2014</v>
      </c>
      <c r="B24" s="86">
        <f>'kr.apgr-cet'!B112</f>
        <v>19440.7</v>
      </c>
    </row>
    <row r="25" spans="1:3">
      <c r="A25" s="66">
        <v>2015</v>
      </c>
      <c r="B25" s="86">
        <f>'kr.apgr-cet'!B117</f>
        <v>18905.900000000001</v>
      </c>
    </row>
    <row r="26" spans="1:3">
      <c r="A26" s="66">
        <v>2016</v>
      </c>
      <c r="B26" s="86">
        <f>'kr.apgr-cet'!B122</f>
        <v>15872.8</v>
      </c>
    </row>
    <row r="27" spans="1:3">
      <c r="A27" s="66">
        <v>2017</v>
      </c>
      <c r="B27" s="17">
        <f>'kr.apgr-cet'!B127</f>
        <v>15013.706</v>
      </c>
      <c r="C27" s="85"/>
    </row>
    <row r="28" spans="1:3">
      <c r="A28" s="66">
        <v>2018</v>
      </c>
      <c r="B28" s="86">
        <f>'kr.apgr-cet'!B132</f>
        <v>17858.8</v>
      </c>
    </row>
    <row r="29" spans="1:3">
      <c r="A29" s="66">
        <v>2019</v>
      </c>
      <c r="B29" s="86">
        <f>'kr.apgr-cet'!B137</f>
        <v>15018.8</v>
      </c>
    </row>
    <row r="30" spans="1:3">
      <c r="A30" s="66">
        <v>2020</v>
      </c>
      <c r="B30" s="86">
        <f>'kr.apgr-cet'!B142</f>
        <v>7979.4000000000005</v>
      </c>
    </row>
    <row r="31" spans="1:3">
      <c r="A31" s="66">
        <v>2021</v>
      </c>
      <c r="B31" s="86">
        <f>'kr.apgr-cet'!B147</f>
        <v>7366.6</v>
      </c>
    </row>
    <row r="32" spans="1:3">
      <c r="A32" s="90">
        <v>2022</v>
      </c>
      <c r="B32" s="24">
        <f>'kr.apgr-cet'!B152</f>
        <v>7410.2999999999993</v>
      </c>
    </row>
    <row r="33" spans="1:2">
      <c r="A33" s="80">
        <v>2023</v>
      </c>
      <c r="B33" s="24">
        <f>'kr.apgr-cet'!B157</f>
        <v>5190.4000000000005</v>
      </c>
    </row>
    <row r="34" spans="1:2" ht="13.5" thickBot="1">
      <c r="A34" s="91">
        <v>2024</v>
      </c>
      <c r="B34" s="89">
        <f>'kr.apgr-cet'!B162</f>
        <v>3508.8999999999996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2"/>
  <sheetViews>
    <sheetView showGridLines="0" workbookViewId="0">
      <pane ySplit="2" topLeftCell="A154" activePane="bottomLeft" state="frozen"/>
      <selection pane="bottomLeft" activeCell="E159" sqref="E159"/>
    </sheetView>
  </sheetViews>
  <sheetFormatPr defaultColWidth="9.1796875" defaultRowHeight="13"/>
  <cols>
    <col min="1" max="1" width="6" style="9" customWidth="1"/>
    <col min="2" max="2" width="9.1796875" style="9"/>
    <col min="3" max="3" width="9.1796875" style="11"/>
    <col min="4" max="4" width="9.1796875" style="9"/>
    <col min="5" max="5" width="9.1796875" style="10"/>
    <col min="6" max="16384" width="9.1796875" style="9"/>
  </cols>
  <sheetData>
    <row r="1" spans="1:6" ht="19.5" customHeight="1" thickBot="1">
      <c r="A1" s="8" t="s">
        <v>11</v>
      </c>
      <c r="F1" s="10" t="s">
        <v>12</v>
      </c>
    </row>
    <row r="2" spans="1:6" ht="78">
      <c r="A2" s="7"/>
      <c r="B2" s="2" t="s">
        <v>13</v>
      </c>
      <c r="C2" s="6" t="s">
        <v>14</v>
      </c>
    </row>
    <row r="3" spans="1:6">
      <c r="A3" s="18" t="str">
        <f>'kr.apgr-cet'!A3</f>
        <v>I</v>
      </c>
      <c r="B3" s="25">
        <f>'kr.apgr-cet'!B3</f>
        <v>2197.5</v>
      </c>
      <c r="C3" s="26" t="str">
        <f>'kr.apgr-cet'!C3</f>
        <v>...</v>
      </c>
    </row>
    <row r="4" spans="1:6">
      <c r="A4" s="19" t="str">
        <f>'kr.apgr-cet'!A4</f>
        <v>II</v>
      </c>
      <c r="B4" s="27">
        <f>'kr.apgr-cet'!B4</f>
        <v>2757.5</v>
      </c>
      <c r="C4" s="28" t="str">
        <f>'kr.apgr-cet'!C4</f>
        <v>...</v>
      </c>
    </row>
    <row r="5" spans="1:6">
      <c r="A5" s="19" t="str">
        <f>'kr.apgr-cet'!A5</f>
        <v>III</v>
      </c>
      <c r="B5" s="27">
        <f>'kr.apgr-cet'!B5</f>
        <v>2468.1</v>
      </c>
      <c r="C5" s="28" t="str">
        <f>'kr.apgr-cet'!C5</f>
        <v>...</v>
      </c>
    </row>
    <row r="6" spans="1:6">
      <c r="A6" s="20" t="str">
        <f>'kr.apgr-cet'!A6</f>
        <v>IV</v>
      </c>
      <c r="B6" s="29">
        <f>'kr.apgr-cet'!B6</f>
        <v>2429</v>
      </c>
      <c r="C6" s="30" t="str">
        <f>'kr.apgr-cet'!C6</f>
        <v>...</v>
      </c>
    </row>
    <row r="7" spans="1:6" s="8" customFormat="1" ht="14" thickBot="1">
      <c r="A7" s="21">
        <f>'kr.apgr-cet'!A7</f>
        <v>1993</v>
      </c>
      <c r="B7" s="31">
        <f>'kr.apgr-cet'!B7</f>
        <v>9852.1</v>
      </c>
      <c r="C7" s="32" t="str">
        <f>'kr.apgr-cet'!C7</f>
        <v>...</v>
      </c>
      <c r="E7" s="22"/>
    </row>
    <row r="8" spans="1:6">
      <c r="A8" s="19" t="str">
        <f>'kr.apgr-cet'!A8</f>
        <v>I</v>
      </c>
      <c r="B8" s="27">
        <f>'kr.apgr-cet'!B8</f>
        <v>2065.1</v>
      </c>
      <c r="C8" s="28">
        <f>'kr.apgr-cet'!C8</f>
        <v>0.93974971558589304</v>
      </c>
    </row>
    <row r="9" spans="1:6">
      <c r="A9" s="19" t="str">
        <f>'kr.apgr-cet'!A9</f>
        <v>II</v>
      </c>
      <c r="B9" s="27">
        <f>'kr.apgr-cet'!B9</f>
        <v>2648.8</v>
      </c>
      <c r="C9" s="28">
        <f>'kr.apgr-cet'!C9</f>
        <v>0.96058023572076168</v>
      </c>
    </row>
    <row r="10" spans="1:6">
      <c r="A10" s="19" t="str">
        <f>'kr.apgr-cet'!A10</f>
        <v>III</v>
      </c>
      <c r="B10" s="27">
        <f>'kr.apgr-cet'!B10</f>
        <v>2310.3000000000002</v>
      </c>
      <c r="C10" s="28">
        <f>'kr.apgr-cet'!C10</f>
        <v>0.93606417892305838</v>
      </c>
    </row>
    <row r="11" spans="1:6">
      <c r="A11" s="20" t="str">
        <f>'kr.apgr-cet'!A11</f>
        <v>IV</v>
      </c>
      <c r="B11" s="29">
        <f>'kr.apgr-cet'!B11</f>
        <v>2495.5</v>
      </c>
      <c r="C11" s="30">
        <f>'kr.apgr-cet'!C11</f>
        <v>1.0273775216138328</v>
      </c>
    </row>
    <row r="12" spans="1:6" s="8" customFormat="1" ht="14" thickBot="1">
      <c r="A12" s="21">
        <f>'kr.apgr-cet'!A12</f>
        <v>1994</v>
      </c>
      <c r="B12" s="31">
        <f>'kr.apgr-cet'!B12</f>
        <v>9519.7000000000007</v>
      </c>
      <c r="C12" s="32">
        <f>'kr.apgr-cet'!C12</f>
        <v>0.96626100019285233</v>
      </c>
      <c r="E12" s="22"/>
    </row>
    <row r="13" spans="1:6">
      <c r="A13" s="19" t="str">
        <f>'kr.apgr-cet'!A13</f>
        <v>I</v>
      </c>
      <c r="B13" s="27">
        <f>'kr.apgr-cet'!B13</f>
        <v>2058.9</v>
      </c>
      <c r="C13" s="28">
        <f>'kr.apgr-cet'!C13</f>
        <v>0.99699772408115839</v>
      </c>
    </row>
    <row r="14" spans="1:6">
      <c r="A14" s="19" t="str">
        <f>'kr.apgr-cet'!A14</f>
        <v>II</v>
      </c>
      <c r="B14" s="27">
        <f>'kr.apgr-cet'!B14</f>
        <v>2787.9</v>
      </c>
      <c r="C14" s="28">
        <f>'kr.apgr-cet'!C14</f>
        <v>1.0525143461189972</v>
      </c>
    </row>
    <row r="15" spans="1:6">
      <c r="A15" s="19" t="str">
        <f>'kr.apgr-cet'!A15</f>
        <v>III</v>
      </c>
      <c r="B15" s="27">
        <f>'kr.apgr-cet'!B15</f>
        <v>2339.9</v>
      </c>
      <c r="C15" s="28">
        <f>'kr.apgr-cet'!C15</f>
        <v>1.0128121888932173</v>
      </c>
    </row>
    <row r="16" spans="1:6">
      <c r="A16" s="20" t="str">
        <f>'kr.apgr-cet'!A16</f>
        <v>IV</v>
      </c>
      <c r="B16" s="29">
        <f>'kr.apgr-cet'!B16</f>
        <v>2570.1</v>
      </c>
      <c r="C16" s="30">
        <f>'kr.apgr-cet'!C16</f>
        <v>1.0298938088559406</v>
      </c>
    </row>
    <row r="17" spans="1:5" s="8" customFormat="1" ht="14" thickBot="1">
      <c r="A17" s="21">
        <f>'kr.apgr-cet'!A17</f>
        <v>1995</v>
      </c>
      <c r="B17" s="31">
        <f>'kr.apgr-cet'!B17</f>
        <v>9756.8000000000011</v>
      </c>
      <c r="C17" s="32">
        <f>'kr.apgr-cet'!C17</f>
        <v>1.0249062470456003</v>
      </c>
      <c r="E17" s="22"/>
    </row>
    <row r="18" spans="1:5">
      <c r="A18" s="19" t="str">
        <f>'kr.apgr-cet'!A18</f>
        <v>I</v>
      </c>
      <c r="B18" s="27">
        <f>'kr.apgr-cet'!B18</f>
        <v>2790.9</v>
      </c>
      <c r="C18" s="28">
        <f>'kr.apgr-cet'!C18</f>
        <v>1.355529651755792</v>
      </c>
    </row>
    <row r="19" spans="1:5">
      <c r="A19" s="19" t="str">
        <f>'kr.apgr-cet'!A19</f>
        <v>II</v>
      </c>
      <c r="B19" s="27">
        <f>'kr.apgr-cet'!B19</f>
        <v>3251.9</v>
      </c>
      <c r="C19" s="28">
        <f>'kr.apgr-cet'!C19</f>
        <v>1.1664335162667241</v>
      </c>
    </row>
    <row r="20" spans="1:5">
      <c r="A20" s="19" t="str">
        <f>'kr.apgr-cet'!A20</f>
        <v>III</v>
      </c>
      <c r="B20" s="27">
        <f>'kr.apgr-cet'!B20</f>
        <v>2970.9</v>
      </c>
      <c r="C20" s="28">
        <f>'kr.apgr-cet'!C20</f>
        <v>1.2696696440018804</v>
      </c>
    </row>
    <row r="21" spans="1:5">
      <c r="A21" s="20" t="str">
        <f>'kr.apgr-cet'!A21</f>
        <v>IV</v>
      </c>
      <c r="B21" s="29">
        <f>'kr.apgr-cet'!B21</f>
        <v>3398.7</v>
      </c>
      <c r="C21" s="30">
        <f>'kr.apgr-cet'!C21</f>
        <v>1.3223999066184196</v>
      </c>
    </row>
    <row r="22" spans="1:5" s="8" customFormat="1" ht="14" thickBot="1">
      <c r="A22" s="21">
        <f>'kr.apgr-cet'!A22</f>
        <v>1996</v>
      </c>
      <c r="B22" s="31">
        <f>'kr.apgr-cet'!B22</f>
        <v>12412.400000000001</v>
      </c>
      <c r="C22" s="32">
        <f>'kr.apgr-cet'!C22</f>
        <v>1.2721794030829781</v>
      </c>
      <c r="E22" s="22"/>
    </row>
    <row r="23" spans="1:5">
      <c r="A23" s="19" t="str">
        <f>'kr.apgr-cet'!A23</f>
        <v>I</v>
      </c>
      <c r="B23" s="27">
        <f>'kr.apgr-cet'!B23</f>
        <v>3426.2</v>
      </c>
      <c r="C23" s="28">
        <f>'kr.apgr-cet'!C23</f>
        <v>1.2276326632985775</v>
      </c>
    </row>
    <row r="24" spans="1:5">
      <c r="A24" s="19" t="str">
        <f>'kr.apgr-cet'!A24</f>
        <v>II</v>
      </c>
      <c r="B24" s="27">
        <f>'kr.apgr-cet'!B24</f>
        <v>3481.8</v>
      </c>
      <c r="C24" s="28">
        <f>'kr.apgr-cet'!C24</f>
        <v>1.0706971309080846</v>
      </c>
    </row>
    <row r="25" spans="1:5">
      <c r="A25" s="19" t="str">
        <f>'kr.apgr-cet'!A25</f>
        <v>III</v>
      </c>
      <c r="B25" s="27">
        <f>'kr.apgr-cet'!B25</f>
        <v>3300.9</v>
      </c>
      <c r="C25" s="28">
        <f>'kr.apgr-cet'!C25</f>
        <v>1.1110774512773907</v>
      </c>
    </row>
    <row r="26" spans="1:5">
      <c r="A26" s="20" t="str">
        <f>'kr.apgr-cet'!A26</f>
        <v>IV</v>
      </c>
      <c r="B26" s="29">
        <f>'kr.apgr-cet'!B26</f>
        <v>3760.9</v>
      </c>
      <c r="C26" s="30">
        <f>'kr.apgr-cet'!C26</f>
        <v>1.1065701591785095</v>
      </c>
    </row>
    <row r="27" spans="1:5" s="8" customFormat="1" ht="14" thickBot="1">
      <c r="A27" s="21">
        <f>'kr.apgr-cet'!A27</f>
        <v>1997</v>
      </c>
      <c r="B27" s="31">
        <f>'kr.apgr-cet'!B27</f>
        <v>13969.8</v>
      </c>
      <c r="C27" s="32">
        <f>'kr.apgr-cet'!C27</f>
        <v>1.1254713028906576</v>
      </c>
      <c r="E27" s="22"/>
    </row>
    <row r="28" spans="1:5">
      <c r="A28" s="19" t="str">
        <f>'kr.apgr-cet'!A28</f>
        <v>I</v>
      </c>
      <c r="B28" s="27">
        <f>'kr.apgr-cet'!B28</f>
        <v>3228.9</v>
      </c>
      <c r="C28" s="28">
        <f>'kr.apgr-cet'!C28</f>
        <v>0.94241433658280316</v>
      </c>
    </row>
    <row r="29" spans="1:5">
      <c r="A29" s="19" t="str">
        <f>'kr.apgr-cet'!A29</f>
        <v>II</v>
      </c>
      <c r="B29" s="27">
        <f>'kr.apgr-cet'!B29</f>
        <v>3227.6</v>
      </c>
      <c r="C29" s="28">
        <f>'kr.apgr-cet'!C29</f>
        <v>0.92699178585788955</v>
      </c>
    </row>
    <row r="30" spans="1:5">
      <c r="A30" s="19" t="str">
        <f>'kr.apgr-cet'!A30</f>
        <v>III</v>
      </c>
      <c r="B30" s="27">
        <f>'kr.apgr-cet'!B30</f>
        <v>3243</v>
      </c>
      <c r="C30" s="28">
        <f>'kr.apgr-cet'!C30</f>
        <v>0.98245932927383439</v>
      </c>
    </row>
    <row r="31" spans="1:5">
      <c r="A31" s="20" t="str">
        <f>'kr.apgr-cet'!A31</f>
        <v>IV</v>
      </c>
      <c r="B31" s="29">
        <f>'kr.apgr-cet'!B31</f>
        <v>3266.3</v>
      </c>
      <c r="C31" s="30">
        <f>'kr.apgr-cet'!C31</f>
        <v>0.86848892552314605</v>
      </c>
    </row>
    <row r="32" spans="1:5" s="8" customFormat="1" ht="14" thickBot="1">
      <c r="A32" s="21">
        <f>'kr.apgr-cet'!A32</f>
        <v>1998</v>
      </c>
      <c r="B32" s="31">
        <f>'kr.apgr-cet'!B32</f>
        <v>12965.8</v>
      </c>
      <c r="C32" s="32">
        <f>'kr.apgr-cet'!C32</f>
        <v>0.92813068189952608</v>
      </c>
      <c r="E32" s="22"/>
    </row>
    <row r="33" spans="1:5">
      <c r="A33" s="19" t="str">
        <f>'kr.apgr-cet'!A33</f>
        <v>I</v>
      </c>
      <c r="B33" s="27">
        <f>'kr.apgr-cet'!B33</f>
        <v>2746</v>
      </c>
      <c r="C33" s="28">
        <f>'kr.apgr-cet'!C33</f>
        <v>0.85044442379757812</v>
      </c>
    </row>
    <row r="34" spans="1:5">
      <c r="A34" s="19" t="str">
        <f>'kr.apgr-cet'!A34</f>
        <v>II</v>
      </c>
      <c r="B34" s="27">
        <f>'kr.apgr-cet'!B34</f>
        <v>3237.3</v>
      </c>
      <c r="C34" s="28">
        <f>'kr.apgr-cet'!C34</f>
        <v>1.0030053290370555</v>
      </c>
    </row>
    <row r="35" spans="1:5">
      <c r="A35" s="19" t="str">
        <f>'kr.apgr-cet'!A35</f>
        <v>III</v>
      </c>
      <c r="B35" s="27">
        <f>'kr.apgr-cet'!B35</f>
        <v>3109.6</v>
      </c>
      <c r="C35" s="28">
        <f>'kr.apgr-cet'!C35</f>
        <v>0.9588652482269503</v>
      </c>
    </row>
    <row r="36" spans="1:5">
      <c r="A36" s="20" t="str">
        <f>'kr.apgr-cet'!A36</f>
        <v>IV</v>
      </c>
      <c r="B36" s="29">
        <f>'kr.apgr-cet'!B36</f>
        <v>3115</v>
      </c>
      <c r="C36" s="30">
        <f>'kr.apgr-cet'!C36</f>
        <v>0.9536784741144414</v>
      </c>
    </row>
    <row r="37" spans="1:5" s="8" customFormat="1" ht="14" thickBot="1">
      <c r="A37" s="21">
        <f>'kr.apgr-cet'!A37</f>
        <v>1999</v>
      </c>
      <c r="B37" s="31">
        <f>'kr.apgr-cet'!B37</f>
        <v>12207.9</v>
      </c>
      <c r="C37" s="32">
        <f>'kr.apgr-cet'!C37</f>
        <v>0.94154622159835877</v>
      </c>
      <c r="E37" s="22"/>
    </row>
    <row r="38" spans="1:5">
      <c r="A38" s="19" t="str">
        <f>'kr.apgr-cet'!A38</f>
        <v>I</v>
      </c>
      <c r="B38" s="27">
        <f>'kr.apgr-cet'!B38</f>
        <v>3480.5</v>
      </c>
      <c r="C38" s="28">
        <f>'kr.apgr-cet'!C38</f>
        <v>1.2674799708667153</v>
      </c>
    </row>
    <row r="39" spans="1:5">
      <c r="A39" s="19" t="str">
        <f>'kr.apgr-cet'!A39</f>
        <v>II</v>
      </c>
      <c r="B39" s="27">
        <f>'kr.apgr-cet'!B39</f>
        <v>3127.5</v>
      </c>
      <c r="C39" s="28">
        <f>'kr.apgr-cet'!C39</f>
        <v>0.96608284681679168</v>
      </c>
    </row>
    <row r="40" spans="1:5">
      <c r="A40" s="19" t="str">
        <f>'kr.apgr-cet'!A40</f>
        <v>III</v>
      </c>
      <c r="B40" s="27">
        <f>'kr.apgr-cet'!B40</f>
        <v>3352.4</v>
      </c>
      <c r="C40" s="28">
        <f>'kr.apgr-cet'!C40</f>
        <v>1.07808078209416</v>
      </c>
    </row>
    <row r="41" spans="1:5">
      <c r="A41" s="20" t="str">
        <f>'kr.apgr-cet'!A41</f>
        <v>IV</v>
      </c>
      <c r="B41" s="29">
        <f>'kr.apgr-cet'!B41</f>
        <v>3330.2</v>
      </c>
      <c r="C41" s="30">
        <f>'kr.apgr-cet'!C41</f>
        <v>1.0690850722311396</v>
      </c>
    </row>
    <row r="42" spans="1:5" s="8" customFormat="1" ht="14" thickBot="1">
      <c r="A42" s="21">
        <f>'kr.apgr-cet'!A42</f>
        <v>2000</v>
      </c>
      <c r="B42" s="31">
        <f>'kr.apgr-cet'!B42</f>
        <v>13290.599999999999</v>
      </c>
      <c r="C42" s="32">
        <f>'kr.apgr-cet'!C42</f>
        <v>1.088688472218809</v>
      </c>
      <c r="E42" s="22"/>
    </row>
    <row r="43" spans="1:5">
      <c r="A43" s="19" t="str">
        <f>'kr.apgr-cet'!A43</f>
        <v>I</v>
      </c>
      <c r="B43" s="27">
        <f>'kr.apgr-cet'!B43</f>
        <v>3729.1</v>
      </c>
      <c r="C43" s="28">
        <f>'kr.apgr-cet'!C43</f>
        <v>1.071426519178279</v>
      </c>
    </row>
    <row r="44" spans="1:5">
      <c r="A44" s="19" t="str">
        <f>'kr.apgr-cet'!A44</f>
        <v>II</v>
      </c>
      <c r="B44" s="27">
        <f>'kr.apgr-cet'!B44</f>
        <v>3898.4</v>
      </c>
      <c r="C44" s="28">
        <f>'kr.apgr-cet'!C44</f>
        <v>1.2464908073541168</v>
      </c>
    </row>
    <row r="45" spans="1:5">
      <c r="A45" s="19" t="str">
        <f>'kr.apgr-cet'!A45</f>
        <v>III</v>
      </c>
      <c r="B45" s="27">
        <f>'kr.apgr-cet'!B45</f>
        <v>3529.7</v>
      </c>
      <c r="C45" s="28">
        <f>'kr.apgr-cet'!C45</f>
        <v>1.0528874835938431</v>
      </c>
    </row>
    <row r="46" spans="1:5">
      <c r="A46" s="20" t="str">
        <f>'kr.apgr-cet'!A46</f>
        <v>IV</v>
      </c>
      <c r="B46" s="29">
        <f>'kr.apgr-cet'!B46</f>
        <v>3022.2</v>
      </c>
      <c r="C46" s="30">
        <f>'kr.apgr-cet'!C46</f>
        <v>0.90751306227854178</v>
      </c>
    </row>
    <row r="47" spans="1:5" s="8" customFormat="1" ht="14" thickBot="1">
      <c r="A47" s="21">
        <f>'kr.apgr-cet'!A47</f>
        <v>2001</v>
      </c>
      <c r="B47" s="31">
        <f>'kr.apgr-cet'!B47</f>
        <v>14179.400000000001</v>
      </c>
      <c r="C47" s="32">
        <f>'kr.apgr-cet'!C47</f>
        <v>1.0668743322348129</v>
      </c>
      <c r="E47" s="22"/>
    </row>
    <row r="48" spans="1:5">
      <c r="A48" s="19" t="str">
        <f>'kr.apgr-cet'!A48</f>
        <v>I</v>
      </c>
      <c r="B48" s="27">
        <f>'kr.apgr-cet'!B48</f>
        <v>3639.3</v>
      </c>
      <c r="C48" s="28">
        <f>'kr.apgr-cet'!C48</f>
        <v>0.97591912257649305</v>
      </c>
    </row>
    <row r="49" spans="1:5">
      <c r="A49" s="19" t="str">
        <f>'kr.apgr-cet'!A49</f>
        <v>II</v>
      </c>
      <c r="B49" s="27">
        <f>'kr.apgr-cet'!B49</f>
        <v>4421.2</v>
      </c>
      <c r="C49" s="28">
        <f>'kr.apgr-cet'!C49</f>
        <v>1.1341063000205212</v>
      </c>
    </row>
    <row r="50" spans="1:5">
      <c r="A50" s="19" t="str">
        <f>'kr.apgr-cet'!A50</f>
        <v>III</v>
      </c>
      <c r="B50" s="27">
        <f>'kr.apgr-cet'!B50</f>
        <v>3087.5</v>
      </c>
      <c r="C50" s="28">
        <f>'kr.apgr-cet'!C50</f>
        <v>0.8747202311811203</v>
      </c>
    </row>
    <row r="51" spans="1:5">
      <c r="A51" s="20" t="str">
        <f>'kr.apgr-cet'!A51</f>
        <v>IV</v>
      </c>
      <c r="B51" s="29">
        <f>'kr.apgr-cet'!B51</f>
        <v>3871.6</v>
      </c>
      <c r="C51" s="30">
        <f>'kr.apgr-cet'!C51</f>
        <v>1.2810535371583616</v>
      </c>
    </row>
    <row r="52" spans="1:5" s="8" customFormat="1" ht="14" thickBot="1">
      <c r="A52" s="21">
        <f>'kr.apgr-cet'!A52</f>
        <v>2002</v>
      </c>
      <c r="B52" s="31">
        <f>'kr.apgr-cet'!B52</f>
        <v>15019.6</v>
      </c>
      <c r="C52" s="32">
        <f>'kr.apgr-cet'!C52</f>
        <v>1.0592549755278784</v>
      </c>
      <c r="E52" s="22"/>
    </row>
    <row r="53" spans="1:5">
      <c r="A53" s="19" t="str">
        <f>'kr.apgr-cet'!A53</f>
        <v>I</v>
      </c>
      <c r="B53" s="27">
        <f>'kr.apgr-cet'!B53</f>
        <v>4780.3999999999996</v>
      </c>
      <c r="C53" s="28">
        <f>'kr.apgr-cet'!C53</f>
        <v>1.3135493089330363</v>
      </c>
    </row>
    <row r="54" spans="1:5">
      <c r="A54" s="19" t="str">
        <f>'kr.apgr-cet'!A54</f>
        <v>II</v>
      </c>
      <c r="B54" s="27">
        <f>'kr.apgr-cet'!B54</f>
        <v>4883.6000000000004</v>
      </c>
      <c r="C54" s="28">
        <f>'kr.apgr-cet'!C54</f>
        <v>1.1045869899574778</v>
      </c>
    </row>
    <row r="55" spans="1:5">
      <c r="A55" s="19" t="str">
        <f>'kr.apgr-cet'!A55</f>
        <v>III</v>
      </c>
      <c r="B55" s="27">
        <f>'kr.apgr-cet'!B55</f>
        <v>4134.2</v>
      </c>
      <c r="C55" s="28">
        <f>'kr.apgr-cet'!C55</f>
        <v>1.3390121457489879</v>
      </c>
    </row>
    <row r="56" spans="1:5">
      <c r="A56" s="20" t="str">
        <f>'kr.apgr-cet'!A56</f>
        <v>IV</v>
      </c>
      <c r="B56" s="29">
        <f>'kr.apgr-cet'!B56</f>
        <v>4156.7</v>
      </c>
      <c r="C56" s="30">
        <f>'kr.apgr-cet'!C56</f>
        <v>1.0736388056617419</v>
      </c>
    </row>
    <row r="57" spans="1:5" s="8" customFormat="1" ht="14" thickBot="1">
      <c r="A57" s="21">
        <f>'kr.apgr-cet'!A57</f>
        <v>2003</v>
      </c>
      <c r="B57" s="31">
        <f>'kr.apgr-cet'!B57</f>
        <v>17954.900000000001</v>
      </c>
      <c r="C57" s="32">
        <f>'kr.apgr-cet'!C57</f>
        <v>1.1954313030972863</v>
      </c>
      <c r="E57" s="22"/>
    </row>
    <row r="58" spans="1:5">
      <c r="A58" s="46" t="str">
        <f>'kr.apgr-cet'!A58</f>
        <v>I</v>
      </c>
      <c r="B58" s="44">
        <f>'kr.apgr-cet'!B58</f>
        <v>4715.5</v>
      </c>
      <c r="C58" s="42">
        <f>'kr.apgr-cet'!C58</f>
        <v>0.98642373023177987</v>
      </c>
    </row>
    <row r="59" spans="1:5">
      <c r="A59" s="47" t="str">
        <f>'kr.apgr-cet'!A59</f>
        <v>II</v>
      </c>
      <c r="B59" s="45">
        <f>'kr.apgr-cet'!B59</f>
        <v>4906.7</v>
      </c>
      <c r="C59" s="43">
        <f>'kr.apgr-cet'!C59</f>
        <v>1.0047301171267098</v>
      </c>
    </row>
    <row r="60" spans="1:5">
      <c r="A60" s="47" t="str">
        <f>'kr.apgr-cet'!A60</f>
        <v>III</v>
      </c>
      <c r="B60" s="45">
        <f>'kr.apgr-cet'!B60</f>
        <v>4488.8</v>
      </c>
      <c r="C60" s="43">
        <f>'kr.apgr-cet'!C60</f>
        <v>1.0857723380581492</v>
      </c>
    </row>
    <row r="61" spans="1:5">
      <c r="A61" s="47" t="str">
        <f>'kr.apgr-cet'!A61</f>
        <v>IV</v>
      </c>
      <c r="B61" s="45">
        <f>'kr.apgr-cet'!B61</f>
        <v>4507.3</v>
      </c>
      <c r="C61" s="43">
        <f>'kr.apgr-cet'!C61</f>
        <v>1.0843457550460702</v>
      </c>
    </row>
    <row r="62" spans="1:5" ht="14" thickBot="1">
      <c r="A62" s="48">
        <f>'kr.apgr-cet'!A62</f>
        <v>2004</v>
      </c>
      <c r="B62" s="50">
        <f>'kr.apgr-cet'!B62</f>
        <v>18618.3</v>
      </c>
      <c r="C62" s="49">
        <f>'kr.apgr-cet'!C62</f>
        <v>1.0369481311508277</v>
      </c>
    </row>
    <row r="63" spans="1:5">
      <c r="A63" s="46" t="str">
        <f>'kr.apgr-cet'!A63</f>
        <v>I</v>
      </c>
      <c r="B63" s="44">
        <f>'kr.apgr-cet'!B63</f>
        <v>5200.3999999999996</v>
      </c>
      <c r="C63" s="42">
        <f>'kr.apgr-cet'!C63</f>
        <v>1.1028310889619339</v>
      </c>
    </row>
    <row r="64" spans="1:5">
      <c r="A64" s="47" t="str">
        <f>'kr.apgr-cet'!A64</f>
        <v>II</v>
      </c>
      <c r="B64" s="45">
        <f>'kr.apgr-cet'!B64</f>
        <v>4979.3</v>
      </c>
      <c r="C64" s="43">
        <f>'kr.apgr-cet'!C64</f>
        <v>1.0147960951352233</v>
      </c>
    </row>
    <row r="65" spans="1:3">
      <c r="A65" s="47" t="str">
        <f>'kr.apgr-cet'!A65</f>
        <v>III</v>
      </c>
      <c r="B65" s="45">
        <f>'kr.apgr-cet'!B65</f>
        <v>4698.1000000000004</v>
      </c>
      <c r="C65" s="43">
        <f>'kr.apgr-cet'!C65</f>
        <v>1.04662716093388</v>
      </c>
    </row>
    <row r="66" spans="1:3">
      <c r="A66" s="47" t="str">
        <f>'kr.apgr-cet'!A66</f>
        <v>IV</v>
      </c>
      <c r="B66" s="45">
        <f>'kr.apgr-cet'!B66</f>
        <v>4900.8</v>
      </c>
      <c r="C66" s="43">
        <f>'kr.apgr-cet'!C66</f>
        <v>1.0873028198699888</v>
      </c>
    </row>
    <row r="67" spans="1:3" ht="14" thickBot="1">
      <c r="A67" s="48">
        <f>'kr.apgr-cet'!A67</f>
        <v>2005</v>
      </c>
      <c r="B67" s="50">
        <f>'kr.apgr-cet'!B67</f>
        <v>19778.600000000002</v>
      </c>
      <c r="C67" s="49">
        <f>'kr.apgr-cet'!C67</f>
        <v>1.0623204051927406</v>
      </c>
    </row>
    <row r="68" spans="1:3">
      <c r="A68" s="46" t="str">
        <f>'kr.apgr-cet'!A68</f>
        <v>I</v>
      </c>
      <c r="B68" s="44">
        <f>'kr.apgr-cet'!B68</f>
        <v>4431.6000000000004</v>
      </c>
      <c r="C68" s="53">
        <f>'kr.apgr-cet'!C68</f>
        <v>0.85216521806014933</v>
      </c>
    </row>
    <row r="69" spans="1:3">
      <c r="A69" s="47" t="str">
        <f>'kr.apgr-cet'!A69</f>
        <v>II</v>
      </c>
      <c r="B69" s="45">
        <f>'kr.apgr-cet'!B69</f>
        <v>4417.3999999999996</v>
      </c>
      <c r="C69" s="54">
        <f>'kr.apgr-cet'!C69</f>
        <v>0.88715281264434753</v>
      </c>
    </row>
    <row r="70" spans="1:3">
      <c r="A70" s="47" t="str">
        <f>'kr.apgr-cet'!A70</f>
        <v>III</v>
      </c>
      <c r="B70" s="45">
        <f>'kr.apgr-cet'!B70</f>
        <v>4055.1</v>
      </c>
      <c r="C70" s="54">
        <f>'kr.apgr-cet'!C70</f>
        <v>0.8631361614269597</v>
      </c>
    </row>
    <row r="71" spans="1:3">
      <c r="A71" s="47" t="str">
        <f>'kr.apgr-cet'!A71</f>
        <v>IV</v>
      </c>
      <c r="B71" s="45">
        <f>'kr.apgr-cet'!B71</f>
        <v>3927.3</v>
      </c>
      <c r="C71" s="54">
        <f>'kr.apgr-cet'!C71</f>
        <v>0.80135896180215471</v>
      </c>
    </row>
    <row r="72" spans="1:3" ht="14" thickBot="1">
      <c r="A72" s="48">
        <f>'kr.apgr-cet'!A72</f>
        <v>2006</v>
      </c>
      <c r="B72" s="64">
        <f>'kr.apgr-cet'!B72</f>
        <v>16831.400000000001</v>
      </c>
      <c r="C72" s="65">
        <f>'kr.apgr-cet'!C72</f>
        <v>0.85099046444136595</v>
      </c>
    </row>
    <row r="73" spans="1:3">
      <c r="A73" s="46" t="str">
        <f>'kr.apgr-cet'!A73</f>
        <v>I</v>
      </c>
      <c r="B73" s="44">
        <f>'kr.apgr-cet'!B73</f>
        <v>4341.3</v>
      </c>
      <c r="C73" s="53">
        <f>'kr.apgr-cet'!C73</f>
        <v>0.97962361223937178</v>
      </c>
    </row>
    <row r="74" spans="1:3">
      <c r="A74" s="47" t="str">
        <f>'kr.apgr-cet'!A74</f>
        <v>II</v>
      </c>
      <c r="B74" s="45">
        <f>'kr.apgr-cet'!B74</f>
        <v>4655.8</v>
      </c>
      <c r="C74" s="54">
        <f>'kr.apgr-cet'!C74</f>
        <v>1.0539683977000047</v>
      </c>
    </row>
    <row r="75" spans="1:3">
      <c r="A75" s="47" t="str">
        <f>'kr.apgr-cet'!A75</f>
        <v>III</v>
      </c>
      <c r="B75" s="62">
        <f>'kr.apgr-cet'!B75</f>
        <v>4461</v>
      </c>
      <c r="C75" s="54">
        <f>'kr.apgr-cet'!C75</f>
        <v>1.1000961751868019</v>
      </c>
    </row>
    <row r="76" spans="1:3">
      <c r="A76" s="47" t="str">
        <f>'kr.apgr-cet'!A76</f>
        <v>IV</v>
      </c>
      <c r="B76" s="45">
        <f>'kr.apgr-cet'!B76</f>
        <v>4854.8</v>
      </c>
      <c r="C76" s="54">
        <f>'kr.apgr-cet'!C76</f>
        <v>1.2361673414304992</v>
      </c>
    </row>
    <row r="77" spans="1:3" ht="14" thickBot="1">
      <c r="A77" s="48">
        <f>'kr.apgr-cet'!A77</f>
        <v>2007</v>
      </c>
      <c r="B77" s="64">
        <f>'kr.apgr-cet'!B77</f>
        <v>18312.900000000001</v>
      </c>
      <c r="C77" s="65">
        <f>'kr.apgr-cet'!C77</f>
        <v>1.0880200102189954</v>
      </c>
    </row>
    <row r="78" spans="1:3">
      <c r="A78" s="60" t="str">
        <f>'kr.apgr-cet'!A78</f>
        <v>I</v>
      </c>
      <c r="B78" s="44">
        <f>'kr.apgr-cet'!B78</f>
        <v>5112.1000000000004</v>
      </c>
      <c r="C78" s="53">
        <f>'kr.apgr-cet'!C78</f>
        <v>1.1775505033054616</v>
      </c>
    </row>
    <row r="79" spans="1:3">
      <c r="A79" s="60" t="str">
        <f>'kr.apgr-cet'!A79</f>
        <v>II</v>
      </c>
      <c r="B79" s="45">
        <f>'kr.apgr-cet'!B79</f>
        <v>4658.2</v>
      </c>
      <c r="C79" s="54">
        <f>'kr.apgr-cet'!C79</f>
        <v>1.0005154860603978</v>
      </c>
    </row>
    <row r="80" spans="1:3">
      <c r="A80" s="60" t="str">
        <f>'kr.apgr-cet'!A80</f>
        <v>III</v>
      </c>
      <c r="B80" s="45">
        <f>'kr.apgr-cet'!B80</f>
        <v>4442.8999999999996</v>
      </c>
      <c r="C80" s="54">
        <f>'kr.apgr-cet'!C80</f>
        <v>0.99594261376373006</v>
      </c>
    </row>
    <row r="81" spans="1:3">
      <c r="A81" s="60" t="str">
        <f>'kr.apgr-cet'!A81</f>
        <v>IV</v>
      </c>
      <c r="B81" s="45">
        <f>'kr.apgr-cet'!B81</f>
        <v>5367.8</v>
      </c>
      <c r="C81" s="54">
        <f>'kr.apgr-cet'!C81</f>
        <v>1.1056686166268435</v>
      </c>
    </row>
    <row r="82" spans="1:3" ht="14" thickBot="1">
      <c r="A82" s="61">
        <f>'kr.apgr-cet'!A82</f>
        <v>2008</v>
      </c>
      <c r="B82" s="50">
        <f>'kr.apgr-cet'!B82</f>
        <v>19581</v>
      </c>
      <c r="C82" s="65">
        <f>'kr.apgr-cet'!C82</f>
        <v>1.0692462690234752</v>
      </c>
    </row>
    <row r="83" spans="1:3">
      <c r="A83" s="60" t="str">
        <f>'kr.apgr-cet'!A83</f>
        <v>I</v>
      </c>
      <c r="B83" s="44">
        <f>'kr.apgr-cet'!B83</f>
        <v>4913.7</v>
      </c>
      <c r="C83" s="53">
        <f>'kr.apgr-cet'!C83</f>
        <v>0.96119011756421024</v>
      </c>
    </row>
    <row r="84" spans="1:3">
      <c r="A84" s="60" t="str">
        <f>'kr.apgr-cet'!A84</f>
        <v>II</v>
      </c>
      <c r="B84" s="45">
        <f>'kr.apgr-cet'!B84</f>
        <v>4973.3</v>
      </c>
      <c r="C84" s="54">
        <f>'kr.apgr-cet'!C84</f>
        <v>1.0676441543944013</v>
      </c>
    </row>
    <row r="85" spans="1:3">
      <c r="A85" s="60" t="str">
        <f>'kr.apgr-cet'!A85</f>
        <v>III</v>
      </c>
      <c r="B85" s="62">
        <f>'kr.apgr-cet'!B85</f>
        <v>4371</v>
      </c>
      <c r="C85" s="54">
        <f>'kr.apgr-cet'!C85</f>
        <v>0.98381687636453674</v>
      </c>
    </row>
    <row r="86" spans="1:3">
      <c r="A86" s="60" t="str">
        <f>'kr.apgr-cet'!A86</f>
        <v>IV</v>
      </c>
      <c r="B86" s="45">
        <f>'kr.apgr-cet'!B86</f>
        <v>4466.6000000000004</v>
      </c>
      <c r="C86" s="54">
        <f>'kr.apgr-cet'!C86</f>
        <v>0.83210998919482848</v>
      </c>
    </row>
    <row r="87" spans="1:3" ht="14" thickBot="1">
      <c r="A87" s="61">
        <f>'kr.apgr-cet'!A87</f>
        <v>2009</v>
      </c>
      <c r="B87" s="50">
        <f>'kr.apgr-cet'!B87</f>
        <v>18724.599999999999</v>
      </c>
      <c r="C87" s="65">
        <f>'kr.apgr-cet'!C87</f>
        <v>0.95626372503957913</v>
      </c>
    </row>
    <row r="88" spans="1:3">
      <c r="A88" s="60" t="str">
        <f>'kr.apgr-cet'!A88</f>
        <v>I</v>
      </c>
      <c r="B88" s="44">
        <f>'kr.apgr-cet'!B88</f>
        <v>4596.6000000000004</v>
      </c>
      <c r="C88" s="53">
        <f>'kr.apgr-cet'!C88</f>
        <v>0.93546614567433917</v>
      </c>
    </row>
    <row r="89" spans="1:3">
      <c r="A89" s="60" t="str">
        <f>'kr.apgr-cet'!A89</f>
        <v>II</v>
      </c>
      <c r="B89" s="45">
        <f>'kr.apgr-cet'!B89</f>
        <v>4273.2</v>
      </c>
      <c r="C89" s="54">
        <f>'kr.apgr-cet'!C89</f>
        <v>0.85922827900991283</v>
      </c>
    </row>
    <row r="90" spans="1:3">
      <c r="A90" s="60" t="str">
        <f>'kr.apgr-cet'!A90</f>
        <v>III</v>
      </c>
      <c r="B90" s="62">
        <f>'kr.apgr-cet'!B90</f>
        <v>3985.6</v>
      </c>
      <c r="C90" s="54">
        <f>'kr.apgr-cet'!C90</f>
        <v>0.91182795698924735</v>
      </c>
    </row>
    <row r="91" spans="1:3">
      <c r="A91" s="60" t="str">
        <f>'kr.apgr-cet'!A91</f>
        <v>IV</v>
      </c>
      <c r="B91" s="45">
        <f>'kr.apgr-cet'!B91</f>
        <v>4322.6000000000004</v>
      </c>
      <c r="C91" s="54">
        <f>'kr.apgr-cet'!C91</f>
        <v>0.96776071284646037</v>
      </c>
    </row>
    <row r="92" spans="1:3" ht="14" thickBot="1">
      <c r="A92" s="61">
        <f>'kr.apgr-cet'!A92</f>
        <v>2010</v>
      </c>
      <c r="B92" s="50">
        <f>'kr.apgr-cet'!B92</f>
        <v>17178</v>
      </c>
      <c r="C92" s="65">
        <f>'kr.apgr-cet'!C92</f>
        <v>0.91740277495914468</v>
      </c>
    </row>
    <row r="93" spans="1:3">
      <c r="A93" s="60" t="str">
        <f>'kr.apgr-cet'!A93</f>
        <v>I</v>
      </c>
      <c r="B93" s="44">
        <f>'kr.apgr-cet'!B93</f>
        <v>5377.3</v>
      </c>
      <c r="C93" s="53">
        <f>'kr.apgr-cet'!C93</f>
        <v>1.1698429273811077</v>
      </c>
    </row>
    <row r="94" spans="1:3">
      <c r="A94" s="60" t="str">
        <f>'kr.apgr-cet'!A94</f>
        <v>II</v>
      </c>
      <c r="B94" s="45">
        <f>'kr.apgr-cet'!B94</f>
        <v>5395.8</v>
      </c>
      <c r="C94" s="54">
        <f>'kr.apgr-cet'!C94</f>
        <v>1.262707104745858</v>
      </c>
    </row>
    <row r="95" spans="1:3">
      <c r="A95" s="60" t="str">
        <f>'kr.apgr-cet'!A95</f>
        <v>III</v>
      </c>
      <c r="B95" s="62">
        <f>'kr.apgr-cet'!B95</f>
        <v>4711.8999999999996</v>
      </c>
      <c r="C95" s="54">
        <f>'kr.apgr-cet'!C95</f>
        <v>1.1822310317141709</v>
      </c>
    </row>
    <row r="96" spans="1:3">
      <c r="A96" s="60" t="str">
        <f>'kr.apgr-cet'!A96</f>
        <v>IV</v>
      </c>
      <c r="B96" s="62">
        <f>'kr.apgr-cet'!B96</f>
        <v>5925</v>
      </c>
      <c r="C96" s="54">
        <f>'kr.apgr-cet'!C96</f>
        <v>1.3707028177485772</v>
      </c>
    </row>
    <row r="97" spans="1:3" ht="14" thickBot="1">
      <c r="A97" s="61">
        <f>'kr.apgr-cet'!A97</f>
        <v>2011</v>
      </c>
      <c r="B97" s="50">
        <f>'kr.apgr-cet'!B97</f>
        <v>21410</v>
      </c>
      <c r="C97" s="65">
        <f>'kr.apgr-cet'!C97</f>
        <v>1.2463616253347305</v>
      </c>
    </row>
    <row r="98" spans="1:3">
      <c r="A98" s="60" t="str">
        <f>'kr.apgr-cet'!A98</f>
        <v>I</v>
      </c>
      <c r="B98" s="44">
        <f>'kr.apgr-cet'!B98</f>
        <v>6331.7</v>
      </c>
      <c r="C98" s="53">
        <f>'kr.apgr-cet'!C98</f>
        <v>1.177486842839343</v>
      </c>
    </row>
    <row r="99" spans="1:3">
      <c r="A99" s="60" t="str">
        <f>'kr.apgr-cet'!A99</f>
        <v>II</v>
      </c>
      <c r="B99" s="45">
        <f>'kr.apgr-cet'!B99</f>
        <v>6002.8</v>
      </c>
      <c r="C99" s="54">
        <f>'kr.apgr-cet'!C99</f>
        <v>1.1124949034434191</v>
      </c>
    </row>
    <row r="100" spans="1:3">
      <c r="A100" s="60" t="str">
        <f>'kr.apgr-cet'!A100</f>
        <v>III</v>
      </c>
      <c r="B100" s="62">
        <f>'kr.apgr-cet'!B100</f>
        <v>4796.6000000000004</v>
      </c>
      <c r="C100" s="54">
        <f>'kr.apgr-cet'!C100</f>
        <v>1.0179757634924342</v>
      </c>
    </row>
    <row r="101" spans="1:3">
      <c r="A101" s="60" t="str">
        <f>'kr.apgr-cet'!A101</f>
        <v>IV</v>
      </c>
      <c r="B101" s="62">
        <f>'kr.apgr-cet'!B101</f>
        <v>4736.1000000000004</v>
      </c>
      <c r="C101" s="54">
        <f>'kr.apgr-cet'!C101</f>
        <v>0.79934177215189883</v>
      </c>
    </row>
    <row r="102" spans="1:3" ht="14" thickBot="1">
      <c r="A102" s="61">
        <f>'kr.apgr-cet'!A102</f>
        <v>2012</v>
      </c>
      <c r="B102" s="50">
        <f>'kr.apgr-cet'!B102</f>
        <v>21867.199999999997</v>
      </c>
      <c r="C102" s="65">
        <f>'kr.apgr-cet'!C102</f>
        <v>1.0213545072396075</v>
      </c>
    </row>
    <row r="103" spans="1:3">
      <c r="A103" s="60" t="str">
        <f>'kr.apgr-cet'!A103</f>
        <v>I</v>
      </c>
      <c r="B103" s="44">
        <f>'kr.apgr-cet'!B103</f>
        <v>5624.1</v>
      </c>
      <c r="C103" s="53">
        <f>'kr.apgr-cet'!C103</f>
        <v>0.88824486314891749</v>
      </c>
    </row>
    <row r="104" spans="1:3">
      <c r="A104" s="60" t="str">
        <f>'kr.apgr-cet'!A104</f>
        <v>II</v>
      </c>
      <c r="B104" s="45">
        <f>'kr.apgr-cet'!B104</f>
        <v>4756.5</v>
      </c>
      <c r="C104" s="54">
        <f>'kr.apgr-cet'!C104</f>
        <v>0.79238022256280405</v>
      </c>
    </row>
    <row r="105" spans="1:3">
      <c r="A105" s="60" t="str">
        <f>'kr.apgr-cet'!A105</f>
        <v>III</v>
      </c>
      <c r="B105" s="62">
        <f>'kr.apgr-cet'!B105</f>
        <v>4135.7</v>
      </c>
      <c r="C105" s="54">
        <f>'kr.apgr-cet'!C105</f>
        <v>0.86221490222240749</v>
      </c>
    </row>
    <row r="106" spans="1:3">
      <c r="A106" s="60" t="str">
        <f>'kr.apgr-cet'!A106</f>
        <v>IV</v>
      </c>
      <c r="B106" s="62">
        <f>'kr.apgr-cet'!B106</f>
        <v>5016.1000000000004</v>
      </c>
      <c r="C106" s="54">
        <f>'kr.apgr-cet'!C106</f>
        <v>1.0591203733029286</v>
      </c>
    </row>
    <row r="107" spans="1:3" ht="14" thickBot="1">
      <c r="A107" s="61">
        <f>'kr.apgr-cet'!A107</f>
        <v>2013</v>
      </c>
      <c r="B107" s="50">
        <f>SUM(B103:B106)</f>
        <v>19532.400000000001</v>
      </c>
      <c r="C107" s="65">
        <f>'kr.apgr-cet'!C107</f>
        <v>0.89322821394600149</v>
      </c>
    </row>
    <row r="108" spans="1:3">
      <c r="A108" s="60" t="str">
        <f>'kr.apgr-cet'!A108</f>
        <v>I</v>
      </c>
      <c r="B108" s="44">
        <f>'kr.apgr-cet'!B108</f>
        <v>6046.9</v>
      </c>
      <c r="C108" s="53">
        <f>'kr.apgr-cet'!C108</f>
        <v>1.0751764726800732</v>
      </c>
    </row>
    <row r="109" spans="1:3">
      <c r="A109" s="60" t="str">
        <f>'kr.apgr-cet'!A109</f>
        <v>II</v>
      </c>
      <c r="B109" s="62">
        <f>'kr.apgr-cet'!B109</f>
        <v>4696.1000000000004</v>
      </c>
      <c r="C109" s="54">
        <f>'kr.apgr-cet'!C109</f>
        <v>0.98730158730158735</v>
      </c>
    </row>
    <row r="110" spans="1:3">
      <c r="A110" s="60" t="str">
        <f>'kr.apgr-cet'!A110</f>
        <v>III</v>
      </c>
      <c r="B110" s="62">
        <f>'kr.apgr-cet'!B110</f>
        <v>3870.7</v>
      </c>
      <c r="C110" s="54">
        <f>'kr.apgr-cet'!C110</f>
        <v>0.93592378557438882</v>
      </c>
    </row>
    <row r="111" spans="1:3">
      <c r="A111" s="60" t="str">
        <f>'kr.apgr-cet'!A111</f>
        <v>IV</v>
      </c>
      <c r="B111" s="62">
        <f>'kr.apgr-cet'!B111</f>
        <v>4827</v>
      </c>
      <c r="C111" s="54">
        <f>'kr.apgr-cet'!C111</f>
        <v>0.96230138952572708</v>
      </c>
    </row>
    <row r="112" spans="1:3" ht="14" thickBot="1">
      <c r="A112" s="61">
        <f>'kr.apgr-cet'!A112</f>
        <v>2014</v>
      </c>
      <c r="B112" s="50">
        <f>SUM(B108:B111)</f>
        <v>19440.7</v>
      </c>
      <c r="C112" s="65">
        <f>'kr.apgr-cet'!C112</f>
        <v>0.9953052364276791</v>
      </c>
    </row>
    <row r="113" spans="1:3">
      <c r="A113" s="60" t="str">
        <f>'kr.apgr-cet'!A113</f>
        <v>I</v>
      </c>
      <c r="B113" s="44">
        <f>'kr.apgr-cet'!B113</f>
        <v>5780.6</v>
      </c>
      <c r="C113" s="53">
        <f>'kr.apgr-cet'!C113</f>
        <v>0.9559609055879873</v>
      </c>
    </row>
    <row r="114" spans="1:3">
      <c r="A114" s="60" t="str">
        <f>'kr.apgr-cet'!A114</f>
        <v>II</v>
      </c>
      <c r="B114" s="62">
        <f>'kr.apgr-cet'!B114</f>
        <v>4598.6000000000004</v>
      </c>
      <c r="C114" s="54">
        <f>'kr.apgr-cet'!C114</f>
        <v>0.97923809118204463</v>
      </c>
    </row>
    <row r="115" spans="1:3">
      <c r="A115" s="60" t="str">
        <f>'kr.apgr-cet'!A115</f>
        <v>III</v>
      </c>
      <c r="B115" s="62">
        <f>'kr.apgr-cet'!B115</f>
        <v>4070.9</v>
      </c>
      <c r="C115" s="54">
        <f>'kr.apgr-cet'!C115</f>
        <v>1.0517219107654947</v>
      </c>
    </row>
    <row r="116" spans="1:3">
      <c r="A116" s="60" t="str">
        <f>'kr.apgr-cet'!A116</f>
        <v>IV</v>
      </c>
      <c r="B116" s="62">
        <f>'kr.apgr-cet'!B116</f>
        <v>4455.8</v>
      </c>
      <c r="C116" s="54">
        <f>'kr.apgr-cet'!C116</f>
        <v>0.92309923347835099</v>
      </c>
    </row>
    <row r="117" spans="1:3" ht="14" thickBot="1">
      <c r="A117" s="61">
        <f>'kr.apgr-cet'!A117</f>
        <v>2015</v>
      </c>
      <c r="B117" s="50">
        <f>SUM(B113:B116)</f>
        <v>18905.900000000001</v>
      </c>
      <c r="C117" s="65">
        <f>'kr.apgr-cet'!C117</f>
        <v>0.97249070249528058</v>
      </c>
    </row>
    <row r="118" spans="1:3">
      <c r="A118" s="60" t="str">
        <f>'kr.apgr-cet'!A118</f>
        <v>I</v>
      </c>
      <c r="B118" s="44">
        <f>'kr.apgr-cet'!B118</f>
        <v>4383.3999999999996</v>
      </c>
      <c r="C118" s="53">
        <f>'kr.apgr-cet'!C118</f>
        <v>0.75829498667958328</v>
      </c>
    </row>
    <row r="119" spans="1:3">
      <c r="A119" s="60" t="str">
        <f>'kr.apgr-cet'!A119</f>
        <v>II</v>
      </c>
      <c r="B119" s="62">
        <f>'kr.apgr-cet'!B119</f>
        <v>3528.9</v>
      </c>
      <c r="C119" s="54">
        <f>'kr.apgr-cet'!C119</f>
        <v>0.76738572609054923</v>
      </c>
    </row>
    <row r="120" spans="1:3">
      <c r="A120" s="60" t="str">
        <f>'kr.apgr-cet'!A120</f>
        <v>III</v>
      </c>
      <c r="B120" s="62">
        <f>'kr.apgr-cet'!B120</f>
        <v>3243</v>
      </c>
      <c r="C120" s="54">
        <f>'kr.apgr-cet'!C120</f>
        <v>0.79662973789579694</v>
      </c>
    </row>
    <row r="121" spans="1:3">
      <c r="A121" s="60" t="str">
        <f>'kr.apgr-cet'!A121</f>
        <v>IV</v>
      </c>
      <c r="B121" s="62">
        <f>'kr.apgr-cet'!B121</f>
        <v>4717.5</v>
      </c>
      <c r="C121" s="54">
        <f>'kr.apgr-cet'!C121</f>
        <v>1.0587324386193275</v>
      </c>
    </row>
    <row r="122" spans="1:3" ht="14" thickBot="1">
      <c r="A122" s="61">
        <f>'kr.apgr-cet'!A122</f>
        <v>2016</v>
      </c>
      <c r="B122" s="50">
        <f>SUM(B118:B121)</f>
        <v>15872.8</v>
      </c>
      <c r="C122" s="65">
        <f>'kr.apgr-cet'!C122</f>
        <v>0.83956860027821989</v>
      </c>
    </row>
    <row r="123" spans="1:3">
      <c r="A123" s="60" t="str">
        <f>'kr.apgr-cet'!A123</f>
        <v>I</v>
      </c>
      <c r="B123" s="82">
        <f>'kr.apgr-cet'!B123</f>
        <v>4953.2060000000001</v>
      </c>
      <c r="C123" s="53">
        <f>'kr.apgr-cet'!C123</f>
        <v>1.129991787197153</v>
      </c>
    </row>
    <row r="124" spans="1:3">
      <c r="A124" s="60" t="str">
        <f>'kr.apgr-cet'!A124</f>
        <v>II</v>
      </c>
      <c r="B124" s="62">
        <f>'kr.apgr-cet'!B124</f>
        <v>3458.3</v>
      </c>
      <c r="C124" s="54">
        <f>'kr.apgr-cet'!C124</f>
        <v>0.97999376576270225</v>
      </c>
    </row>
    <row r="125" spans="1:3">
      <c r="A125" s="60" t="str">
        <f>'kr.apgr-cet'!A125</f>
        <v>III</v>
      </c>
      <c r="B125" s="62">
        <f>'kr.apgr-cet'!B125</f>
        <v>2870.8</v>
      </c>
      <c r="C125" s="54">
        <f>'kr.apgr-cet'!C125</f>
        <v>0.88522972556275059</v>
      </c>
    </row>
    <row r="126" spans="1:3">
      <c r="A126" s="60" t="str">
        <f>'kr.apgr-cet'!A126</f>
        <v>IV</v>
      </c>
      <c r="B126" s="62">
        <f>'kr.apgr-cet'!B126</f>
        <v>3731.4</v>
      </c>
      <c r="C126" s="54">
        <f>'kr.apgr-cet'!C126</f>
        <v>0.79096979332273454</v>
      </c>
    </row>
    <row r="127" spans="1:3" ht="14" thickBot="1">
      <c r="A127" s="61">
        <f>'kr.apgr-cet'!A127</f>
        <v>2017</v>
      </c>
      <c r="B127" s="50">
        <f>SUM(B123:B126)</f>
        <v>15013.706</v>
      </c>
      <c r="C127" s="65">
        <f>'kr.apgr-cet'!C127</f>
        <v>0.9458763419182501</v>
      </c>
    </row>
    <row r="128" spans="1:3">
      <c r="A128" s="60" t="str">
        <f>'kr.apgr-cet'!A128</f>
        <v>I</v>
      </c>
      <c r="B128" s="82">
        <f>'kr.apgr-cet'!B128</f>
        <v>4431.2</v>
      </c>
      <c r="C128" s="53">
        <f>'kr.apgr-cet'!C128</f>
        <v>0.8946124994599457</v>
      </c>
    </row>
    <row r="129" spans="1:3">
      <c r="A129" s="60" t="str">
        <f>'kr.apgr-cet'!A129</f>
        <v>II</v>
      </c>
      <c r="B129" s="62">
        <f>'kr.apgr-cet'!B129</f>
        <v>4238</v>
      </c>
      <c r="C129" s="54">
        <f>'kr.apgr-cet'!C129</f>
        <v>1.2254575947719977</v>
      </c>
    </row>
    <row r="130" spans="1:3">
      <c r="A130" s="60" t="str">
        <f>'kr.apgr-cet'!A130</f>
        <v>III</v>
      </c>
      <c r="B130" s="62">
        <f>'kr.apgr-cet'!B130</f>
        <v>4383.8999999999996</v>
      </c>
      <c r="C130" s="54">
        <f>'kr.apgr-cet'!C130</f>
        <v>1.5270656263062559</v>
      </c>
    </row>
    <row r="131" spans="1:3">
      <c r="A131" s="60" t="str">
        <f>'kr.apgr-cet'!A131</f>
        <v>IV</v>
      </c>
      <c r="B131" s="62">
        <f>'kr.apgr-cet'!B131</f>
        <v>4805.7</v>
      </c>
      <c r="C131" s="54">
        <f>'kr.apgr-cet'!C131</f>
        <v>1.2879080237980383</v>
      </c>
    </row>
    <row r="132" spans="1:3" ht="14" thickBot="1">
      <c r="A132" s="61">
        <f>'kr.apgr-cet'!A132</f>
        <v>2018</v>
      </c>
      <c r="B132" s="50">
        <f>'kr.apgr-cet'!B132</f>
        <v>17858.8</v>
      </c>
      <c r="C132" s="65">
        <f>'kr.apgr-cet'!C132</f>
        <v>1.1894997810667132</v>
      </c>
    </row>
    <row r="133" spans="1:3">
      <c r="A133" s="60" t="str">
        <f>'kr.apgr-cet'!A133</f>
        <v>I</v>
      </c>
      <c r="B133" s="82">
        <f>'kr.apgr-cet'!B133</f>
        <v>4449.2</v>
      </c>
      <c r="C133" s="53">
        <f>'kr.apgr-cet'!C133</f>
        <v>1.004062105073118</v>
      </c>
    </row>
    <row r="134" spans="1:3">
      <c r="A134" s="60" t="str">
        <f>'kr.apgr-cet'!A134</f>
        <v>II</v>
      </c>
      <c r="B134" s="62">
        <f>'kr.apgr-cet'!B134</f>
        <v>3785.7</v>
      </c>
      <c r="C134" s="54">
        <f>'kr.apgr-cet'!C134</f>
        <v>0.89327512977819723</v>
      </c>
    </row>
    <row r="135" spans="1:3">
      <c r="A135" s="60" t="str">
        <f>'kr.apgr-cet'!A135</f>
        <v>III</v>
      </c>
      <c r="B135" s="62">
        <f>'kr.apgr-cet'!B135</f>
        <v>3341.6</v>
      </c>
      <c r="C135" s="54">
        <f>'kr.apgr-cet'!C135</f>
        <v>0.76224366431716051</v>
      </c>
    </row>
    <row r="136" spans="1:3">
      <c r="A136" s="60" t="str">
        <f>'kr.apgr-cet'!A136</f>
        <v>IV</v>
      </c>
      <c r="B136" s="62">
        <f>'kr.apgr-cet'!B136</f>
        <v>3442.3</v>
      </c>
      <c r="C136" s="54">
        <f>'kr.apgr-cet'!C136</f>
        <v>0.71629523274444939</v>
      </c>
    </row>
    <row r="137" spans="1:3" ht="14" thickBot="1">
      <c r="A137" s="61">
        <f>'kr.apgr-cet'!A137</f>
        <v>2019</v>
      </c>
      <c r="B137" s="50">
        <f>SUM(B133:B136)</f>
        <v>15018.8</v>
      </c>
      <c r="C137" s="65">
        <f>'kr.apgr-cet'!C137</f>
        <v>0.84097475754250006</v>
      </c>
    </row>
    <row r="138" spans="1:3">
      <c r="A138" s="60" t="str">
        <f>'kr.apgr-cet'!A138</f>
        <v>I</v>
      </c>
      <c r="B138" s="82">
        <f>'kr.apgr-cet'!B138</f>
        <v>2004.1</v>
      </c>
      <c r="C138" s="53">
        <f>'kr.apgr-cet'!C138</f>
        <v>0.45044052863436124</v>
      </c>
    </row>
    <row r="139" spans="1:3">
      <c r="A139" s="60" t="str">
        <f>'kr.apgr-cet'!A139</f>
        <v>II</v>
      </c>
      <c r="B139" s="62">
        <f>'kr.apgr-cet'!B139</f>
        <v>1786.7</v>
      </c>
      <c r="C139" s="54">
        <f>'kr.apgr-cet'!C139</f>
        <v>0.47196027154819453</v>
      </c>
    </row>
    <row r="140" spans="1:3">
      <c r="A140" s="60" t="str">
        <f>'kr.apgr-cet'!A140</f>
        <v>III</v>
      </c>
      <c r="B140" s="62">
        <f>'kr.apgr-cet'!B140</f>
        <v>1888.4</v>
      </c>
      <c r="C140" s="54">
        <f>'kr.apgr-cet'!C140</f>
        <v>0.56511850610486003</v>
      </c>
    </row>
    <row r="141" spans="1:3">
      <c r="A141" s="60" t="str">
        <f>'kr.apgr-cet'!A141</f>
        <v>IV</v>
      </c>
      <c r="B141" s="62">
        <f>'kr.apgr-cet'!B141</f>
        <v>2300.1999999999998</v>
      </c>
      <c r="C141" s="54">
        <f>'kr.apgr-cet'!C141</f>
        <v>0.66821601835981748</v>
      </c>
    </row>
    <row r="142" spans="1:3" ht="14" thickBot="1">
      <c r="A142" s="61">
        <f>'kr.apgr-cet'!A142</f>
        <v>2020</v>
      </c>
      <c r="B142" s="50">
        <f>SUM(B138:B141)</f>
        <v>7979.4000000000005</v>
      </c>
      <c r="C142" s="65">
        <f>'kr.apgr-cet'!C142</f>
        <v>0.53129411138040328</v>
      </c>
    </row>
    <row r="143" spans="1:3">
      <c r="A143" s="60" t="str">
        <f>'kr.apgr-cet'!A143</f>
        <v>I</v>
      </c>
      <c r="B143" s="82">
        <f>'kr.apgr-cet'!B143</f>
        <v>2106.8000000000002</v>
      </c>
      <c r="C143" s="53">
        <f>'kr.apgr-cet'!C143</f>
        <v>1.0512449478568935</v>
      </c>
    </row>
    <row r="144" spans="1:3">
      <c r="A144" s="60" t="str">
        <f>'kr.apgr-cet'!A144</f>
        <v>II</v>
      </c>
      <c r="B144" s="62">
        <f>'kr.apgr-cet'!B144</f>
        <v>1385.4</v>
      </c>
      <c r="C144" s="54">
        <f>'kr.apgr-cet'!C144</f>
        <v>0.77539598141825716</v>
      </c>
    </row>
    <row r="145" spans="1:3">
      <c r="A145" s="60" t="str">
        <f>'kr.apgr-cet'!A145</f>
        <v>III</v>
      </c>
      <c r="B145" s="62">
        <f>'kr.apgr-cet'!B145</f>
        <v>1560.5</v>
      </c>
      <c r="C145" s="54">
        <f>'kr.apgr-cet'!C145</f>
        <v>0.82636094047871211</v>
      </c>
    </row>
    <row r="146" spans="1:3">
      <c r="A146" s="60" t="str">
        <f>'kr.apgr-cet'!A146</f>
        <v>IV</v>
      </c>
      <c r="B146" s="62">
        <f>'kr.apgr-cet'!B146</f>
        <v>2313.9</v>
      </c>
      <c r="C146" s="54">
        <f>'kr.apgr-cet'!C146</f>
        <v>1.0059560038257545</v>
      </c>
    </row>
    <row r="147" spans="1:3" ht="14" thickBot="1">
      <c r="A147" s="61">
        <f>'kr.apgr-cet'!A147</f>
        <v>2021</v>
      </c>
      <c r="B147" s="50">
        <f>SUM(B143:B146)</f>
        <v>7366.6</v>
      </c>
      <c r="C147" s="65">
        <f>'kr.apgr-cet'!C147</f>
        <v>0.9232022457828909</v>
      </c>
    </row>
    <row r="148" spans="1:3">
      <c r="A148" s="60" t="str">
        <f>'kr.apgr-cet'!A148</f>
        <v>I</v>
      </c>
      <c r="B148" s="82">
        <f>'kr.apgr-cet'!B148</f>
        <v>2422</v>
      </c>
      <c r="C148" s="53">
        <f>'kr.apgr-cet'!C148</f>
        <v>1.1496107841275867</v>
      </c>
    </row>
    <row r="149" spans="1:3">
      <c r="A149" s="60" t="str">
        <f>'kr.apgr-cet'!A149</f>
        <v>II</v>
      </c>
      <c r="B149" s="62">
        <f>'kr.apgr-cet'!B149</f>
        <v>1841.9</v>
      </c>
      <c r="C149" s="54">
        <f>'kr.apgr-cet'!C149</f>
        <v>1.3295077234011838</v>
      </c>
    </row>
    <row r="150" spans="1:3">
      <c r="A150" s="60" t="str">
        <f>'kr.apgr-cet'!A150</f>
        <v>III</v>
      </c>
      <c r="B150" s="62">
        <f>'kr.apgr-cet'!B150</f>
        <v>1475.4</v>
      </c>
      <c r="C150" s="54">
        <f>'kr.apgr-cet'!C150</f>
        <v>0.94546619673181675</v>
      </c>
    </row>
    <row r="151" spans="1:3">
      <c r="A151" s="60" t="str">
        <f>'kr.apgr-cet'!A151</f>
        <v>IV</v>
      </c>
      <c r="B151" s="62">
        <f>'kr.apgr-cet'!B151</f>
        <v>1671</v>
      </c>
      <c r="C151" s="54">
        <f>'kr.apgr-cet'!C151</f>
        <v>0.72215739660313749</v>
      </c>
    </row>
    <row r="152" spans="1:3" ht="14" thickBot="1">
      <c r="A152" s="61">
        <f>'kr.apgr-cet'!A152</f>
        <v>2022</v>
      </c>
      <c r="B152" s="50">
        <f>SUM(B148:B151)</f>
        <v>7410.2999999999993</v>
      </c>
      <c r="C152" s="65">
        <f>'kr.apgr-cet'!C152</f>
        <v>1.0059321803817227</v>
      </c>
    </row>
    <row r="153" spans="1:3">
      <c r="A153" s="60" t="str">
        <f>'kr.apgr-cet'!A153</f>
        <v>I</v>
      </c>
      <c r="B153" s="82">
        <f>'kr.apgr-cet'!B153</f>
        <v>1515.6</v>
      </c>
      <c r="C153" s="53">
        <f>'kr.apgr-cet'!C153</f>
        <v>0.62576383154417836</v>
      </c>
    </row>
    <row r="154" spans="1:3">
      <c r="A154" s="60" t="str">
        <f>'kr.apgr-cet'!A154</f>
        <v>II</v>
      </c>
      <c r="B154" s="62">
        <f>'kr.apgr-cet'!B154</f>
        <v>1118.2</v>
      </c>
      <c r="C154" s="54">
        <f>'kr.apgr-cet'!C154</f>
        <v>0.60709050437048695</v>
      </c>
    </row>
    <row r="155" spans="1:3">
      <c r="A155" s="60" t="str">
        <f>'kr.apgr-cet'!A155</f>
        <v>III</v>
      </c>
      <c r="B155" s="62">
        <f>'kr.apgr-cet'!B155</f>
        <v>1207.3</v>
      </c>
      <c r="C155" s="54">
        <f>'kr.apgr-cet'!C155</f>
        <v>0.81828656635488672</v>
      </c>
    </row>
    <row r="156" spans="1:3">
      <c r="A156" s="60" t="str">
        <f>'kr.apgr-cet'!A156</f>
        <v>IV</v>
      </c>
      <c r="B156" s="62">
        <f>'kr.apgr-cet'!B156</f>
        <v>1349.3</v>
      </c>
      <c r="C156" s="54">
        <f>'kr.apgr-cet'!C156</f>
        <v>0.80748055056852186</v>
      </c>
    </row>
    <row r="157" spans="1:3" ht="14" thickBot="1">
      <c r="A157" s="61">
        <f>'kr.apgr-cet'!A157</f>
        <v>2023</v>
      </c>
      <c r="B157" s="50">
        <f>SUM(B153:B156)</f>
        <v>5190.4000000000005</v>
      </c>
      <c r="C157" s="65">
        <f>'kr.apgr-cet'!C157</f>
        <v>0.70043048189681945</v>
      </c>
    </row>
    <row r="158" spans="1:3">
      <c r="A158" s="60" t="str">
        <f>'kr.apgr-cet'!A158</f>
        <v>I</v>
      </c>
      <c r="B158" s="82">
        <f>'kr.apgr-cet'!B158</f>
        <v>1043.7</v>
      </c>
      <c r="C158" s="53">
        <f>'kr.apgr-cet'!C158</f>
        <v>0.68863816310372139</v>
      </c>
    </row>
    <row r="159" spans="1:3">
      <c r="A159" s="60" t="str">
        <f>'kr.apgr-cet'!A159</f>
        <v>II</v>
      </c>
      <c r="B159" s="62">
        <f>'kr.apgr-cet'!B159</f>
        <v>912.4</v>
      </c>
      <c r="C159" s="54">
        <f>'kr.apgr-cet'!C159</f>
        <v>0.81595421212663199</v>
      </c>
    </row>
    <row r="160" spans="1:3">
      <c r="A160" s="60" t="str">
        <f>'kr.apgr-cet'!A160</f>
        <v>III</v>
      </c>
      <c r="B160" s="62">
        <f>'kr.apgr-cet'!B160</f>
        <v>716.1</v>
      </c>
      <c r="C160" s="54">
        <f>'kr.apgr-cet'!C160</f>
        <v>0.59314172119605735</v>
      </c>
    </row>
    <row r="161" spans="1:3">
      <c r="A161" s="60" t="str">
        <f>'kr.apgr-cet'!A161</f>
        <v>IV</v>
      </c>
      <c r="B161" s="62">
        <f>'kr.apgr-cet'!B161</f>
        <v>836.7</v>
      </c>
      <c r="C161" s="54">
        <f>'kr.apgr-cet'!C161</f>
        <v>0.62009931075372415</v>
      </c>
    </row>
    <row r="162" spans="1:3" ht="14" thickBot="1">
      <c r="A162" s="61">
        <f>'kr.apgr-cet'!A162</f>
        <v>2024</v>
      </c>
      <c r="B162" s="50">
        <f>SUM(B158:B161)</f>
        <v>3508.8999999999996</v>
      </c>
      <c r="C162" s="65">
        <f>'kr.apgr-cet'!C162</f>
        <v>0.67603652897657196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showGridLines="0" topLeftCell="A16" zoomScale="70" zoomScaleNormal="70" workbookViewId="0">
      <selection activeCell="E35" sqref="E35"/>
    </sheetView>
  </sheetViews>
  <sheetFormatPr defaultColWidth="9.1796875" defaultRowHeight="13"/>
  <cols>
    <col min="1" max="1" width="7" style="9" customWidth="1"/>
    <col min="2" max="16384" width="9.1796875" style="9"/>
  </cols>
  <sheetData>
    <row r="1" spans="1:11" ht="19.5" customHeight="1" thickBot="1">
      <c r="A1" s="8" t="s">
        <v>11</v>
      </c>
      <c r="C1" s="11"/>
      <c r="E1" s="11"/>
      <c r="G1" s="11"/>
      <c r="I1" s="10"/>
      <c r="K1" s="10" t="s">
        <v>12</v>
      </c>
    </row>
    <row r="2" spans="1:11" ht="39.5" thickBot="1">
      <c r="A2" s="4"/>
      <c r="B2" s="5" t="s">
        <v>15</v>
      </c>
    </row>
    <row r="3" spans="1:11" ht="13.5" thickTop="1">
      <c r="A3" s="14">
        <f>'kr.apgr-gadi'!A3</f>
        <v>1993</v>
      </c>
      <c r="B3" s="23">
        <f>'kr.apgr-gadi'!B3</f>
        <v>9852.1</v>
      </c>
    </row>
    <row r="4" spans="1:11">
      <c r="A4" s="14">
        <f>'kr.apgr-gadi'!A4</f>
        <v>1994</v>
      </c>
      <c r="B4" s="24">
        <f>'kr.apgr-gadi'!B4</f>
        <v>9519.7000000000007</v>
      </c>
    </row>
    <row r="5" spans="1:11">
      <c r="A5" s="14">
        <f>'kr.apgr-gadi'!A5</f>
        <v>1995</v>
      </c>
      <c r="B5" s="24">
        <f>'kr.apgr-gadi'!B5</f>
        <v>9756.8000000000011</v>
      </c>
    </row>
    <row r="6" spans="1:11">
      <c r="A6" s="14">
        <f>'kr.apgr-gadi'!A6</f>
        <v>1996</v>
      </c>
      <c r="B6" s="24">
        <f>'kr.apgr-gadi'!B6</f>
        <v>12412.400000000001</v>
      </c>
    </row>
    <row r="7" spans="1:11">
      <c r="A7" s="14">
        <f>'kr.apgr-gadi'!A7</f>
        <v>1997</v>
      </c>
      <c r="B7" s="24">
        <f>'kr.apgr-gadi'!B7</f>
        <v>13969.8</v>
      </c>
    </row>
    <row r="8" spans="1:11">
      <c r="A8" s="16">
        <f>'kr.apgr-gadi'!A8</f>
        <v>1998</v>
      </c>
      <c r="B8" s="86">
        <f>'kr.apgr-gadi'!B8</f>
        <v>12965.8</v>
      </c>
    </row>
    <row r="9" spans="1:11">
      <c r="A9" s="16">
        <f>'kr.apgr-gadi'!A9</f>
        <v>1999</v>
      </c>
      <c r="B9" s="86">
        <f>'kr.apgr-gadi'!B9</f>
        <v>12207.9</v>
      </c>
    </row>
    <row r="10" spans="1:11">
      <c r="A10" s="16">
        <f>'kr.apgr-gadi'!A10</f>
        <v>2000</v>
      </c>
      <c r="B10" s="86">
        <f>'kr.apgr-gadi'!B10</f>
        <v>13290.599999999999</v>
      </c>
    </row>
    <row r="11" spans="1:11">
      <c r="A11" s="16">
        <f>'kr.apgr-gadi'!A11</f>
        <v>2001</v>
      </c>
      <c r="B11" s="86">
        <f>'kr.apgr-gadi'!B11</f>
        <v>14179.400000000001</v>
      </c>
    </row>
    <row r="12" spans="1:11">
      <c r="A12" s="16">
        <f>'kr.apgr-gadi'!A12</f>
        <v>2002</v>
      </c>
      <c r="B12" s="86">
        <f>'kr.apgr-gadi'!B12</f>
        <v>15019.6</v>
      </c>
    </row>
    <row r="13" spans="1:11">
      <c r="A13" s="88">
        <f>'kr.apgr-gadi'!A13</f>
        <v>2003</v>
      </c>
      <c r="B13" s="86">
        <f>'kr.apgr-gadi'!B13</f>
        <v>17954.900000000001</v>
      </c>
    </row>
    <row r="14" spans="1:11">
      <c r="A14" s="88">
        <f>'kr.apgr-gadi'!A14</f>
        <v>2004</v>
      </c>
      <c r="B14" s="86">
        <f>'kr.apgr-gadi'!B14</f>
        <v>18618.3</v>
      </c>
    </row>
    <row r="15" spans="1:11">
      <c r="A15" s="88">
        <f>'kr.apgr-gadi'!A15</f>
        <v>2005</v>
      </c>
      <c r="B15" s="86">
        <f>'kr.apgr-gadi'!B15</f>
        <v>19778.600000000002</v>
      </c>
    </row>
    <row r="16" spans="1:11">
      <c r="A16" s="16">
        <f>'kr.apgr-gadi'!A16</f>
        <v>2006</v>
      </c>
      <c r="B16" s="86">
        <f>'kr.apgr-gadi'!B16</f>
        <v>16831.400000000001</v>
      </c>
    </row>
    <row r="17" spans="1:2">
      <c r="A17" s="16">
        <f>'kr.apgr-gadi'!A17</f>
        <v>2007</v>
      </c>
      <c r="B17" s="86">
        <f>'kr.apgr-gadi'!B17</f>
        <v>18312.900000000001</v>
      </c>
    </row>
    <row r="18" spans="1:2">
      <c r="A18" s="16">
        <f>'kr.apgr-gadi'!A18</f>
        <v>2008</v>
      </c>
      <c r="B18" s="17">
        <f>'kr.apgr-gadi'!B18</f>
        <v>19581</v>
      </c>
    </row>
    <row r="19" spans="1:2">
      <c r="A19" s="16">
        <f>'kr.apgr-gadi'!A19</f>
        <v>2009</v>
      </c>
      <c r="B19" s="86">
        <f>'kr.apgr-gadi'!B19</f>
        <v>18724.599999999999</v>
      </c>
    </row>
    <row r="20" spans="1:2">
      <c r="A20" s="16">
        <v>2010</v>
      </c>
      <c r="B20" s="17">
        <f>'kr.apgr-gadi'!B20</f>
        <v>17178</v>
      </c>
    </row>
    <row r="21" spans="1:2">
      <c r="A21" s="16">
        <v>2011</v>
      </c>
      <c r="B21" s="17">
        <f>'kr.apgr-gadi'!B21</f>
        <v>21410</v>
      </c>
    </row>
    <row r="22" spans="1:2">
      <c r="A22" s="66">
        <v>2012</v>
      </c>
      <c r="B22" s="17">
        <f>'kr.apgr-gadi'!B22</f>
        <v>21867.199999999997</v>
      </c>
    </row>
    <row r="23" spans="1:2">
      <c r="A23" s="66">
        <v>2013</v>
      </c>
      <c r="B23" s="86">
        <f>'kr.apgr-gadi'!B23</f>
        <v>19532.400000000001</v>
      </c>
    </row>
    <row r="24" spans="1:2">
      <c r="A24" s="66">
        <v>2014</v>
      </c>
      <c r="B24" s="86">
        <f>'kr.apgr-gadi'!B24</f>
        <v>19440.7</v>
      </c>
    </row>
    <row r="25" spans="1:2">
      <c r="A25" s="80">
        <v>2015</v>
      </c>
      <c r="B25" s="86">
        <f>'kr.apgr-gadi'!B25</f>
        <v>18905.900000000001</v>
      </c>
    </row>
    <row r="26" spans="1:2">
      <c r="A26" s="80">
        <v>2016</v>
      </c>
      <c r="B26" s="86">
        <f>'kr.apgr-gadi'!B26</f>
        <v>15872.8</v>
      </c>
    </row>
    <row r="27" spans="1:2">
      <c r="A27" s="80">
        <v>2017</v>
      </c>
      <c r="B27" s="17">
        <f>'kr.apgr-gadi'!B27</f>
        <v>15013.706</v>
      </c>
    </row>
    <row r="28" spans="1:2">
      <c r="A28" s="80">
        <v>2018</v>
      </c>
      <c r="B28" s="86">
        <f>'kr.apgr-gadi'!B28</f>
        <v>17858.8</v>
      </c>
    </row>
    <row r="29" spans="1:2">
      <c r="A29" s="80">
        <v>2019</v>
      </c>
      <c r="B29" s="86">
        <f>'kr.apgr-gadi'!B29</f>
        <v>15018.8</v>
      </c>
    </row>
    <row r="30" spans="1:2">
      <c r="A30" s="80">
        <v>2020</v>
      </c>
      <c r="B30" s="86">
        <f>'kr.apgr-gadi'!B30</f>
        <v>7979.4000000000005</v>
      </c>
    </row>
    <row r="31" spans="1:2">
      <c r="A31" s="66">
        <v>2021</v>
      </c>
      <c r="B31" s="86">
        <f>'kr.apgr-cet'!B147</f>
        <v>7366.6</v>
      </c>
    </row>
    <row r="32" spans="1:2">
      <c r="A32" s="90">
        <v>2022</v>
      </c>
      <c r="B32" s="24">
        <f>'kr.apgr-cet'!B152</f>
        <v>7410.2999999999993</v>
      </c>
    </row>
    <row r="33" spans="1:2">
      <c r="A33" s="90">
        <v>2023</v>
      </c>
      <c r="B33" s="24">
        <f>'kr.apgr-cet'!B157</f>
        <v>5190.4000000000005</v>
      </c>
    </row>
    <row r="34" spans="1:2" ht="13.5" thickBot="1">
      <c r="A34" s="91">
        <v>2024</v>
      </c>
      <c r="B34" s="89">
        <f>'kr.apgr-cet'!B162</f>
        <v>3508.8999999999996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kr.apgr-cet</vt:lpstr>
      <vt:lpstr>kr.apgr-gadi</vt:lpstr>
      <vt:lpstr>freight.turnover-quart.</vt:lpstr>
      <vt:lpstr>freight 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2025-03-02T15:34:08Z</dcterms:modified>
  <cp:category/>
  <cp:contentStatus/>
</cp:coreProperties>
</file>