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<sst xmlns="http://schemas.openxmlformats.org/spreadsheetml/2006/main" count="316" uniqueCount="157">
  <si>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</si>
  <si>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</si>
  <si>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</si>
  <si>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</si>
  <si>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</si>
  <si>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</si>
  <si>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</si>
  <si>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</si>
  <si>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</si>
  <si>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</si>
  <si>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</si>
  <si>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</si>
  <si>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</si>
  <si>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</si>
  <si>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</si>
  <si>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</si>
  <si>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</si>
  <si>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</si>
  <si>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</si>
  <si>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</si>
  <si>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</si>
  <si>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</si>
  <si>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</si>
  <si>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</si>
  <si>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</si>
  <si>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</si>
  <si>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</si>
  <si>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</si>
  <si>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</si>
  <si>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</si>
  <si>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</si>
  <si>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</si>
  <si>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</si>
  <si>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</si>
  <si>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</si>
  <si>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</si>
  <si>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</si>
  <si>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</si>
  <si>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</si>
  <si>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</si>
  <si>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</si>
  <si>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</si>
  <si>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</si>
  <si>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</si>
  <si>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</si>
  <si>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</si>
  <si>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</si>
  <si>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</si>
  <si>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</si>
  <si>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</si>
  <si>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</si>
  <si>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</si>
  <si>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</si>
  <si>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</si>
  <si>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</si>
  <si>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</si>
  <si>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</si>
  <si>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</si>
  <si>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</si>
  <si>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</si>
  <si>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</si>
  <si>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</si>
  <si>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</si>
  <si>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</si>
  <si>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</si>
  <si>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</si>
  <si>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</si>
  <si>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</si>
  <si>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</si>
  <si>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</si>
  <si>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</si>
  <si>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</si>
  <si>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</si>
  <si>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</si>
  <si>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</si>
  <si>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</si>
  <si>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</si>
  <si>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</si>
  <si>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</si>
  <si>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</si>
  <si>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</si>
  <si>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</si>
  <si>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</si>
  <si>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</si>
  <si>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</si>
  <si>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</si>
  <si>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</si>
  <si>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</si>
  <si>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</si>
  <si>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</si>
  <si>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</si>
  <si>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</si>
  <si>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</si>
  <si>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</si>
  <si>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</si>
  <si>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</si>
  <si>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</si>
  <si>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</si>
  <si>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</si>
  <si>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</si>
  <si>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</si>
  <si>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</si>
  <si>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</si>
  <si>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</si>
  <si>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</si>
  <si>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</si>
  <si>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</si>
  <si>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</si>
  <si>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</si>
  <si>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</si>
  <si>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</si>
  <si>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</si>
  <si>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</si>
  <si>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</si>
  <si>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</si>
  <si>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</si>
  <si>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</si>
  <si>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</si>
  <si>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</si>
  <si>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</si>
  <si>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</si>
  <si>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</si>
  <si>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</si>
  <si>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</si>
  <si>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</si>
  <si>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</si>
  <si>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</si>
  <si>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</si>
  <si>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</si>
  <si>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</si>
  <si>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</si>
  <si>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</si>
  <si>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</si>
  <si>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</si>
  <si>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</si>
  <si>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</si>
  <si>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</si>
  <si>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</si>
  <si>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</si>
  <si>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</si>
  <si>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</si>
  <si>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</si>
  <si>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</si>
  <si>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Autotransports</t>
  </si>
  <si>
    <t>04.510</t>
  </si>
  <si>
    <t>Mērķa "Eiropas teritoriālā sadarbība" VAS "Latvijas valsts ceļi" realizētie projekti (2014- 2020)</t>
  </si>
  <si>
    <t>69.07.00</t>
  </si>
  <si>
    <t>Mērķa "Eiropas teritoriālā sadarbība" pārrobežu sadarbības programmu, projektu un pasākumu īstenošana</t>
  </si>
  <si>
    <t>69.00.00</t>
  </si>
  <si>
    <t>Nr. 21703896907000M001B</t>
  </si>
  <si>
    <t>(Nr. 2170389690700000000)</t>
  </si>
  <si>
    <t>Uz līguma pamata pieaicināto ekspertu izdevumi</t>
  </si>
  <si>
    <t>2017.gada 10.janvārī</t>
  </si>
  <si>
    <t>TĀME 2017. GADAM</t>
  </si>
  <si>
    <t>Apstiprināts 2017.gadam</t>
  </si>
  <si>
    <t>PRECIZĒTĀ TĀME 2017. GADAM</t>
  </si>
  <si>
    <t>2017.gada 9.martā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</si>
</sst>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4">
      <selection activeCell="A61" sqref="A61:IV191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7" t="s">
        <v>121</v>
      </c>
      <c r="C11" s="78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79" t="s">
        <v>152</v>
      </c>
      <c r="C14" s="79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153</v>
      </c>
      <c r="C20" s="49"/>
    </row>
    <row r="21" spans="1:3" ht="15">
      <c r="A21" s="56"/>
      <c r="B21" s="55" t="s">
        <v>150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6"/>
      <c r="B24" s="13"/>
    </row>
    <row r="25" spans="1:3" s="10" customFormat="1" ht="51.75" customHeight="1">
      <c r="A25" s="31" t="s">
        <v>2</v>
      </c>
      <c r="B25" s="33" t="s">
        <v>147</v>
      </c>
      <c r="C25" s="39" t="s">
        <v>148</v>
      </c>
    </row>
    <row r="26" spans="1:3" s="10" customFormat="1" ht="35.25" customHeight="1">
      <c r="A26" s="32" t="s">
        <v>101</v>
      </c>
      <c r="B26" s="33" t="s">
        <v>145</v>
      </c>
      <c r="C26" s="39" t="s">
        <v>146</v>
      </c>
    </row>
    <row r="27" spans="1:3" s="10" customFormat="1" ht="26.25" customHeight="1">
      <c r="A27" s="32" t="s">
        <v>3</v>
      </c>
      <c r="B27" s="33" t="s">
        <v>143</v>
      </c>
      <c r="C27" s="34" t="s">
        <v>144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0"/>
      <c r="B29" s="8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0" t="s">
        <v>115</v>
      </c>
      <c r="B31" s="80"/>
      <c r="C31" s="14"/>
    </row>
    <row r="32" spans="1:3" s="16" customFormat="1" ht="15" customHeight="1">
      <c r="A32" s="15"/>
      <c r="B32" s="16" t="s">
        <v>149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154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1223216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1223216</v>
      </c>
    </row>
    <row r="77" spans="1:3" s="10" customFormat="1" ht="15">
      <c r="A77" s="2">
        <v>21710</v>
      </c>
      <c r="B77" s="2" t="s">
        <v>51</v>
      </c>
      <c r="C77" s="18">
        <v>1223216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1223216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1223216</v>
      </c>
    </row>
    <row r="81" spans="1:3" s="61" customFormat="1" ht="15" hidden="1">
      <c r="A81" s="19" t="s">
        <v>22</v>
      </c>
      <c r="B81" s="24" t="s">
        <v>12</v>
      </c>
      <c r="C81" s="22">
        <f>SUM(C82,C99)</f>
        <v>0</v>
      </c>
    </row>
    <row r="82" spans="1:5" s="10" customFormat="1" ht="15" hidden="1">
      <c r="A82" s="2" t="s">
        <v>116</v>
      </c>
      <c r="B82" s="20" t="s">
        <v>73</v>
      </c>
      <c r="C82" s="62">
        <f>SUM(C83+C93)</f>
        <v>0</v>
      </c>
      <c r="E82" s="61"/>
    </row>
    <row r="83" spans="1:5" s="10" customFormat="1" ht="15" hidden="1">
      <c r="A83" s="2" t="s">
        <v>117</v>
      </c>
      <c r="B83" s="17" t="s">
        <v>118</v>
      </c>
      <c r="C83" s="62">
        <f>SUM(C84+C87+C92)</f>
        <v>0</v>
      </c>
      <c r="E83" s="61"/>
    </row>
    <row r="84" spans="1:5" s="10" customFormat="1" ht="15" hidden="1">
      <c r="A84" s="2">
        <v>1110</v>
      </c>
      <c r="B84" s="17" t="s">
        <v>74</v>
      </c>
      <c r="C84" s="18">
        <f>SUM(C85:C92)</f>
        <v>0</v>
      </c>
      <c r="E84" s="61"/>
    </row>
    <row r="85" spans="1:5" s="10" customFormat="1" ht="15" hidden="1">
      <c r="A85" s="2">
        <v>1114</v>
      </c>
      <c r="B85" s="17" t="s">
        <v>75</v>
      </c>
      <c r="C85" s="18"/>
      <c r="E85" s="61"/>
    </row>
    <row r="86" spans="1:5" s="10" customFormat="1" ht="15" hidden="1">
      <c r="A86" s="2">
        <v>1119</v>
      </c>
      <c r="B86" s="17" t="s">
        <v>76</v>
      </c>
      <c r="C86" s="18"/>
      <c r="E86" s="61"/>
    </row>
    <row r="87" spans="1:5" s="10" customFormat="1" ht="15" hidden="1">
      <c r="A87" s="2">
        <v>1140</v>
      </c>
      <c r="B87" s="68" t="s">
        <v>126</v>
      </c>
      <c r="C87" s="18">
        <f>SUM(C88:C91)</f>
        <v>0</v>
      </c>
      <c r="E87" s="61"/>
    </row>
    <row r="88" spans="1:5" s="10" customFormat="1" ht="15" hidden="1">
      <c r="A88" s="2">
        <v>1142</v>
      </c>
      <c r="B88" s="68" t="s">
        <v>77</v>
      </c>
      <c r="C88" s="18"/>
      <c r="E88" s="61"/>
    </row>
    <row r="89" spans="1:5" s="10" customFormat="1" ht="15" hidden="1">
      <c r="A89" s="2">
        <v>1146</v>
      </c>
      <c r="B89" s="68" t="s">
        <v>106</v>
      </c>
      <c r="C89" s="18"/>
      <c r="E89" s="61"/>
    </row>
    <row r="90" spans="1:5" s="10" customFormat="1" ht="15" hidden="1">
      <c r="A90" s="2">
        <v>1147</v>
      </c>
      <c r="B90" s="68" t="s">
        <v>78</v>
      </c>
      <c r="C90" s="18"/>
      <c r="E90" s="61"/>
    </row>
    <row r="91" spans="1:5" s="10" customFormat="1" ht="15" customHeight="1" hidden="1">
      <c r="A91" s="2">
        <v>1148</v>
      </c>
      <c r="B91" s="68" t="s">
        <v>127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 hidden="1">
      <c r="A93" s="19">
        <v>1200</v>
      </c>
      <c r="B93" s="17" t="s">
        <v>119</v>
      </c>
      <c r="C93" s="21">
        <f>SUM(C94+C95)</f>
        <v>0</v>
      </c>
      <c r="E93" s="61"/>
    </row>
    <row r="94" spans="1:5" s="10" customFormat="1" ht="15" hidden="1">
      <c r="A94" s="2">
        <v>1210</v>
      </c>
      <c r="B94" s="17" t="s">
        <v>80</v>
      </c>
      <c r="C94" s="18"/>
      <c r="E94" s="61"/>
    </row>
    <row r="95" spans="1:5" s="10" customFormat="1" ht="14.25" customHeight="1" hidden="1">
      <c r="A95" s="2">
        <v>1220</v>
      </c>
      <c r="B95" s="17" t="s">
        <v>81</v>
      </c>
      <c r="C95" s="18">
        <f>SUM(C96:C98)</f>
        <v>0</v>
      </c>
      <c r="E95" s="61"/>
    </row>
    <row r="96" spans="1:5" s="10" customFormat="1" ht="30" customHeight="1" hidden="1">
      <c r="A96" s="2">
        <v>1221</v>
      </c>
      <c r="B96" s="17" t="s">
        <v>82</v>
      </c>
      <c r="C96" s="18"/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 hidden="1">
      <c r="A99" s="19">
        <v>2000</v>
      </c>
      <c r="B99" s="24" t="s">
        <v>23</v>
      </c>
      <c r="C99" s="22">
        <f>SUM(C100,C107,C116)</f>
        <v>0</v>
      </c>
    </row>
    <row r="100" spans="1:5" ht="17.25" customHeight="1" hidden="1">
      <c r="A100" s="19">
        <v>2100</v>
      </c>
      <c r="B100" s="24" t="s">
        <v>85</v>
      </c>
      <c r="C100" s="22">
        <f>SUM(C101,C104)</f>
        <v>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 hidden="1">
      <c r="A104" s="2">
        <v>2120</v>
      </c>
      <c r="B104" s="63" t="s">
        <v>120</v>
      </c>
      <c r="C104" s="23">
        <f>SUM(C105:C106)</f>
        <v>0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 hidden="1">
      <c r="A106" s="2">
        <v>2122</v>
      </c>
      <c r="B106" s="25" t="s">
        <v>88</v>
      </c>
      <c r="C106" s="23"/>
      <c r="D106" s="57"/>
      <c r="E106" s="61"/>
    </row>
    <row r="107" spans="1:5" ht="15" hidden="1">
      <c r="A107" s="19">
        <v>2200</v>
      </c>
      <c r="B107" s="24" t="s">
        <v>24</v>
      </c>
      <c r="C107" s="22">
        <f>SUM(C108,C110,C114)</f>
        <v>0</v>
      </c>
      <c r="E107" s="61"/>
    </row>
    <row r="108" spans="1:5" s="69" customFormat="1" ht="15" hidden="1">
      <c r="A108" s="2">
        <v>2210</v>
      </c>
      <c r="B108" s="25" t="s">
        <v>128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129</v>
      </c>
      <c r="C109" s="23"/>
      <c r="E109" s="61"/>
    </row>
    <row r="110" spans="1:3" ht="15" hidden="1">
      <c r="A110" s="2">
        <v>2230</v>
      </c>
      <c r="B110" s="25" t="s">
        <v>64</v>
      </c>
      <c r="C110" s="23">
        <f>SUM(C111:C113)</f>
        <v>0</v>
      </c>
    </row>
    <row r="111" spans="1:3" ht="15" hidden="1">
      <c r="A111" s="2">
        <v>2232</v>
      </c>
      <c r="B111" s="25" t="s">
        <v>151</v>
      </c>
      <c r="C111" s="23"/>
    </row>
    <row r="112" spans="1:3" ht="15" hidden="1">
      <c r="A112" s="2">
        <v>2234</v>
      </c>
      <c r="B112" s="25" t="s">
        <v>130</v>
      </c>
      <c r="C112" s="23"/>
    </row>
    <row r="113" spans="1:3" ht="15" hidden="1">
      <c r="A113" s="2">
        <v>2239</v>
      </c>
      <c r="B113" s="25" t="s">
        <v>65</v>
      </c>
      <c r="C113" s="23"/>
    </row>
    <row r="114" spans="1:3" ht="15" hidden="1">
      <c r="A114" s="2">
        <v>2250</v>
      </c>
      <c r="B114" s="25" t="s">
        <v>131</v>
      </c>
      <c r="C114" s="23">
        <f>SUM(C115)</f>
        <v>0</v>
      </c>
    </row>
    <row r="115" spans="1:3" ht="15" hidden="1">
      <c r="A115" s="2">
        <v>2259</v>
      </c>
      <c r="B115" s="25" t="s">
        <v>132</v>
      </c>
      <c r="C115" s="23"/>
    </row>
    <row r="116" spans="1:3" s="10" customFormat="1" ht="17.25" customHeight="1" hidden="1">
      <c r="A116" s="19" t="s">
        <v>89</v>
      </c>
      <c r="B116" s="24" t="s">
        <v>90</v>
      </c>
      <c r="C116" s="22">
        <f>SUM(C117,C120)</f>
        <v>0</v>
      </c>
    </row>
    <row r="117" spans="1:3" s="10" customFormat="1" ht="15" hidden="1">
      <c r="A117" s="2">
        <v>2310</v>
      </c>
      <c r="B117" s="68" t="s">
        <v>133</v>
      </c>
      <c r="C117" s="18">
        <f>SUM(C118:C119)</f>
        <v>0</v>
      </c>
    </row>
    <row r="118" spans="1:3" s="10" customFormat="1" ht="15" hidden="1">
      <c r="A118" s="2">
        <v>2311</v>
      </c>
      <c r="B118" s="17" t="s">
        <v>91</v>
      </c>
      <c r="C118" s="18"/>
    </row>
    <row r="119" spans="1:3" s="10" customFormat="1" ht="15" hidden="1">
      <c r="A119" s="2">
        <v>2312</v>
      </c>
      <c r="B119" s="17" t="s">
        <v>134</v>
      </c>
      <c r="C119" s="18"/>
    </row>
    <row r="120" spans="1:3" s="10" customFormat="1" ht="15" hidden="1">
      <c r="A120" s="2">
        <v>2350</v>
      </c>
      <c r="B120" s="17" t="s">
        <v>135</v>
      </c>
      <c r="C120" s="18"/>
    </row>
    <row r="121" spans="1:3" s="61" customFormat="1" ht="14.25" customHeight="1">
      <c r="A121" s="19" t="s">
        <v>13</v>
      </c>
      <c r="B121" s="24" t="s">
        <v>14</v>
      </c>
      <c r="C121" s="22">
        <f>SUM(C122)</f>
        <v>1223216</v>
      </c>
    </row>
    <row r="122" spans="1:3" s="61" customFormat="1" ht="14.25" customHeight="1">
      <c r="A122" s="19" t="s">
        <v>15</v>
      </c>
      <c r="B122" s="24" t="s">
        <v>25</v>
      </c>
      <c r="C122" s="22">
        <f>SUM(C123)</f>
        <v>1223216</v>
      </c>
    </row>
    <row r="123" spans="1:3" s="61" customFormat="1" ht="28.5" customHeight="1">
      <c r="A123" s="19" t="s">
        <v>26</v>
      </c>
      <c r="B123" s="24" t="s">
        <v>122</v>
      </c>
      <c r="C123" s="22">
        <f>SUM(C124)</f>
        <v>1223216</v>
      </c>
    </row>
    <row r="124" spans="1:3" ht="30" customHeight="1">
      <c r="A124" s="2">
        <v>3290</v>
      </c>
      <c r="B124" s="25" t="s">
        <v>123</v>
      </c>
      <c r="C124" s="23">
        <f>SUM(C125:C126)</f>
        <v>1223216</v>
      </c>
    </row>
    <row r="125" spans="1:3" ht="30" customHeight="1">
      <c r="A125" s="2">
        <v>3292</v>
      </c>
      <c r="B125" s="25" t="s">
        <v>124</v>
      </c>
      <c r="C125" s="23">
        <v>1223216</v>
      </c>
    </row>
    <row r="126" spans="1:3" ht="30" customHeight="1" hidden="1">
      <c r="A126" s="2">
        <v>3293</v>
      </c>
      <c r="B126" s="25" t="s">
        <v>125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 hidden="1">
      <c r="A135" s="19" t="s">
        <v>16</v>
      </c>
      <c r="B135" s="24" t="s">
        <v>31</v>
      </c>
      <c r="C135" s="22">
        <f>SUM(C136,C147)</f>
        <v>0</v>
      </c>
    </row>
    <row r="136" spans="1:3" s="61" customFormat="1" ht="14.25" customHeight="1" hidden="1">
      <c r="A136" s="19">
        <v>5000</v>
      </c>
      <c r="B136" s="24" t="s">
        <v>32</v>
      </c>
      <c r="C136" s="22">
        <f>SUM(C137,C140)</f>
        <v>0</v>
      </c>
    </row>
    <row r="137" spans="1:3" s="61" customFormat="1" ht="14.25" customHeight="1" hidden="1">
      <c r="A137" s="19">
        <v>5100</v>
      </c>
      <c r="B137" s="24" t="s">
        <v>136</v>
      </c>
      <c r="C137" s="22">
        <f>SUM(C138)</f>
        <v>0</v>
      </c>
    </row>
    <row r="138" spans="1:3" ht="14.25" customHeight="1" hidden="1">
      <c r="A138" s="2">
        <v>5120</v>
      </c>
      <c r="B138" s="25" t="s">
        <v>137</v>
      </c>
      <c r="C138" s="23">
        <f>SUM(C139)</f>
        <v>0</v>
      </c>
    </row>
    <row r="139" spans="1:3" ht="14.25" customHeight="1" hidden="1">
      <c r="A139" s="2">
        <v>5121</v>
      </c>
      <c r="B139" s="25" t="s">
        <v>138</v>
      </c>
      <c r="C139" s="23"/>
    </row>
    <row r="140" spans="1:3" s="61" customFormat="1" ht="14.25" customHeight="1" hidden="1">
      <c r="A140" s="19" t="s">
        <v>33</v>
      </c>
      <c r="B140" s="20" t="s">
        <v>34</v>
      </c>
      <c r="C140" s="22">
        <f>SUM(C141,C143,C146)</f>
        <v>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 hidden="1">
      <c r="A143" s="70" t="s">
        <v>139</v>
      </c>
      <c r="B143" s="68" t="s">
        <v>140</v>
      </c>
      <c r="C143" s="71">
        <f>SUM(C144:C145)</f>
        <v>0</v>
      </c>
      <c r="D143" s="72"/>
    </row>
    <row r="144" spans="1:4" s="73" customFormat="1" ht="13.5" hidden="1">
      <c r="A144" s="70">
        <v>5232</v>
      </c>
      <c r="B144" s="68" t="s">
        <v>141</v>
      </c>
      <c r="C144" s="71"/>
      <c r="D144" s="72"/>
    </row>
    <row r="145" spans="1:4" s="73" customFormat="1" ht="13.5" hidden="1">
      <c r="A145" s="70">
        <v>5238</v>
      </c>
      <c r="B145" s="68" t="s">
        <v>142</v>
      </c>
      <c r="C145" s="71"/>
      <c r="D145" s="72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1" t="s">
        <v>152</v>
      </c>
      <c r="B160" s="81"/>
      <c r="C160" s="11"/>
    </row>
    <row r="178" spans="1:4" ht="14.25">
      <c r="A178" s="27"/>
      <c r="C178" s="27"/>
      <c r="D178" s="75"/>
    </row>
    <row r="190" spans="1:4" ht="14.25">
      <c r="A190" s="27"/>
      <c r="C190" s="27"/>
      <c r="D190" s="75"/>
    </row>
    <row r="191" spans="1:4" ht="14.25">
      <c r="A191" s="27"/>
      <c r="C191" s="27"/>
      <c r="D191" s="75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PageLayoutView="0" workbookViewId="0" topLeftCell="A37">
      <selection activeCell="A61" sqref="A61:IV219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77" t="s">
        <v>121</v>
      </c>
      <c r="C11" s="78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79" t="s">
        <v>156</v>
      </c>
      <c r="C14" s="79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155</v>
      </c>
      <c r="C20" s="49"/>
    </row>
    <row r="21" spans="1:3" ht="15">
      <c r="A21" s="56"/>
      <c r="B21" s="55" t="s">
        <v>150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6"/>
      <c r="B24" s="13"/>
    </row>
    <row r="25" spans="1:3" s="10" customFormat="1" ht="51.75" customHeight="1">
      <c r="A25" s="31" t="s">
        <v>2</v>
      </c>
      <c r="B25" s="33" t="s">
        <v>147</v>
      </c>
      <c r="C25" s="39" t="s">
        <v>148</v>
      </c>
    </row>
    <row r="26" spans="1:3" s="10" customFormat="1" ht="35.25" customHeight="1">
      <c r="A26" s="32" t="s">
        <v>101</v>
      </c>
      <c r="B26" s="33" t="s">
        <v>145</v>
      </c>
      <c r="C26" s="39" t="s">
        <v>146</v>
      </c>
    </row>
    <row r="27" spans="1:3" s="10" customFormat="1" ht="26.25" customHeight="1">
      <c r="A27" s="32" t="s">
        <v>3</v>
      </c>
      <c r="B27" s="33" t="s">
        <v>143</v>
      </c>
      <c r="C27" s="34" t="s">
        <v>144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0"/>
      <c r="B29" s="8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0" t="s">
        <v>115</v>
      </c>
      <c r="B31" s="80"/>
      <c r="C31" s="14"/>
    </row>
    <row r="32" spans="1:3" s="16" customFormat="1" ht="15" customHeight="1">
      <c r="A32" s="15"/>
      <c r="B32" s="16" t="s">
        <v>149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154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1223216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1223216</v>
      </c>
    </row>
    <row r="77" spans="1:3" s="10" customFormat="1" ht="15">
      <c r="A77" s="2">
        <v>21710</v>
      </c>
      <c r="B77" s="2" t="s">
        <v>51</v>
      </c>
      <c r="C77" s="18">
        <v>1223216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1223216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43400</v>
      </c>
    </row>
    <row r="81" spans="1:3" s="61" customFormat="1" ht="15">
      <c r="A81" s="19" t="s">
        <v>22</v>
      </c>
      <c r="B81" s="24" t="s">
        <v>12</v>
      </c>
      <c r="C81" s="22">
        <f>SUM(C82,C99)</f>
        <v>43400</v>
      </c>
    </row>
    <row r="82" spans="1:5" s="10" customFormat="1" ht="15">
      <c r="A82" s="2" t="s">
        <v>116</v>
      </c>
      <c r="B82" s="20" t="s">
        <v>73</v>
      </c>
      <c r="C82" s="62">
        <f>SUM(C83+C93)</f>
        <v>43400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35120</v>
      </c>
      <c r="E83" s="61"/>
    </row>
    <row r="84" spans="1:5" s="10" customFormat="1" ht="15">
      <c r="A84" s="2">
        <v>1110</v>
      </c>
      <c r="B84" s="17" t="s">
        <v>74</v>
      </c>
      <c r="C84" s="18">
        <f>SUM(C85:C92)</f>
        <v>35120</v>
      </c>
      <c r="E84" s="61"/>
    </row>
    <row r="85" spans="1:5" s="10" customFormat="1" ht="15" hidden="1">
      <c r="A85" s="2">
        <v>1114</v>
      </c>
      <c r="B85" s="17" t="s">
        <v>75</v>
      </c>
      <c r="C85" s="18"/>
      <c r="E85" s="61"/>
    </row>
    <row r="86" spans="1:5" s="10" customFormat="1" ht="15">
      <c r="A86" s="2">
        <v>1119</v>
      </c>
      <c r="B86" s="17" t="s">
        <v>76</v>
      </c>
      <c r="C86" s="18">
        <v>35120</v>
      </c>
      <c r="E86" s="61"/>
    </row>
    <row r="87" spans="1:5" s="10" customFormat="1" ht="15" hidden="1">
      <c r="A87" s="2">
        <v>1140</v>
      </c>
      <c r="B87" s="68" t="s">
        <v>126</v>
      </c>
      <c r="C87" s="18">
        <f>SUM(C88:C91)</f>
        <v>0</v>
      </c>
      <c r="E87" s="61"/>
    </row>
    <row r="88" spans="1:5" s="10" customFormat="1" ht="15" hidden="1">
      <c r="A88" s="2">
        <v>1142</v>
      </c>
      <c r="B88" s="68" t="s">
        <v>77</v>
      </c>
      <c r="C88" s="18"/>
      <c r="E88" s="61"/>
    </row>
    <row r="89" spans="1:5" s="10" customFormat="1" ht="15" hidden="1">
      <c r="A89" s="2">
        <v>1146</v>
      </c>
      <c r="B89" s="68" t="s">
        <v>106</v>
      </c>
      <c r="C89" s="18"/>
      <c r="E89" s="61"/>
    </row>
    <row r="90" spans="1:5" s="10" customFormat="1" ht="15" hidden="1">
      <c r="A90" s="2">
        <v>1147</v>
      </c>
      <c r="B90" s="68" t="s">
        <v>78</v>
      </c>
      <c r="C90" s="18"/>
      <c r="E90" s="61"/>
    </row>
    <row r="91" spans="1:5" s="10" customFormat="1" ht="15" customHeight="1" hidden="1">
      <c r="A91" s="2">
        <v>1148</v>
      </c>
      <c r="B91" s="68" t="s">
        <v>127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8280</v>
      </c>
      <c r="E93" s="61"/>
    </row>
    <row r="94" spans="1:5" s="10" customFormat="1" ht="15">
      <c r="A94" s="2">
        <v>1210</v>
      </c>
      <c r="B94" s="17" t="s">
        <v>80</v>
      </c>
      <c r="C94" s="18">
        <v>8280</v>
      </c>
      <c r="E94" s="61"/>
    </row>
    <row r="95" spans="1:5" s="10" customFormat="1" ht="14.25" customHeight="1" hidden="1">
      <c r="A95" s="2">
        <v>1220</v>
      </c>
      <c r="B95" s="17" t="s">
        <v>81</v>
      </c>
      <c r="C95" s="18">
        <f>SUM(C96:C98)</f>
        <v>0</v>
      </c>
      <c r="E95" s="61"/>
    </row>
    <row r="96" spans="1:5" s="10" customFormat="1" ht="30" customHeight="1" hidden="1">
      <c r="A96" s="2">
        <v>1221</v>
      </c>
      <c r="B96" s="17" t="s">
        <v>82</v>
      </c>
      <c r="C96" s="18"/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 hidden="1">
      <c r="A99" s="19">
        <v>2000</v>
      </c>
      <c r="B99" s="24" t="s">
        <v>23</v>
      </c>
      <c r="C99" s="22">
        <f>SUM(C100,C107,C116)</f>
        <v>0</v>
      </c>
    </row>
    <row r="100" spans="1:5" ht="17.25" customHeight="1" hidden="1">
      <c r="A100" s="19">
        <v>2100</v>
      </c>
      <c r="B100" s="24" t="s">
        <v>85</v>
      </c>
      <c r="C100" s="22">
        <f>SUM(C101,C104)</f>
        <v>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 hidden="1">
      <c r="A104" s="2">
        <v>2120</v>
      </c>
      <c r="B104" s="63" t="s">
        <v>120</v>
      </c>
      <c r="C104" s="23">
        <f>SUM(C105:C106)</f>
        <v>0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 hidden="1">
      <c r="A106" s="2">
        <v>2122</v>
      </c>
      <c r="B106" s="25" t="s">
        <v>88</v>
      </c>
      <c r="C106" s="23"/>
      <c r="D106" s="57"/>
      <c r="E106" s="61"/>
    </row>
    <row r="107" spans="1:5" ht="15" hidden="1">
      <c r="A107" s="19">
        <v>2200</v>
      </c>
      <c r="B107" s="24" t="s">
        <v>24</v>
      </c>
      <c r="C107" s="22">
        <f>SUM(C108,C110,C114)</f>
        <v>0</v>
      </c>
      <c r="E107" s="61"/>
    </row>
    <row r="108" spans="1:5" s="69" customFormat="1" ht="15" hidden="1">
      <c r="A108" s="2">
        <v>2210</v>
      </c>
      <c r="B108" s="25" t="s">
        <v>128</v>
      </c>
      <c r="C108" s="23">
        <f>SUM(C109)</f>
        <v>0</v>
      </c>
      <c r="E108" s="61"/>
    </row>
    <row r="109" spans="1:5" s="69" customFormat="1" ht="15" hidden="1">
      <c r="A109" s="2">
        <v>2219</v>
      </c>
      <c r="B109" s="25" t="s">
        <v>129</v>
      </c>
      <c r="C109" s="23"/>
      <c r="E109" s="61"/>
    </row>
    <row r="110" spans="1:3" ht="15" hidden="1">
      <c r="A110" s="2">
        <v>2230</v>
      </c>
      <c r="B110" s="25" t="s">
        <v>64</v>
      </c>
      <c r="C110" s="23">
        <f>SUM(C111:C113)</f>
        <v>0</v>
      </c>
    </row>
    <row r="111" spans="1:3" ht="15" hidden="1">
      <c r="A111" s="2">
        <v>2232</v>
      </c>
      <c r="B111" s="25" t="s">
        <v>151</v>
      </c>
      <c r="C111" s="23"/>
    </row>
    <row r="112" spans="1:3" ht="15" hidden="1">
      <c r="A112" s="2">
        <v>2234</v>
      </c>
      <c r="B112" s="25" t="s">
        <v>130</v>
      </c>
      <c r="C112" s="23"/>
    </row>
    <row r="113" spans="1:3" ht="15" hidden="1">
      <c r="A113" s="2">
        <v>2239</v>
      </c>
      <c r="B113" s="25" t="s">
        <v>65</v>
      </c>
      <c r="C113" s="23"/>
    </row>
    <row r="114" spans="1:3" ht="15" hidden="1">
      <c r="A114" s="2">
        <v>2250</v>
      </c>
      <c r="B114" s="25" t="s">
        <v>131</v>
      </c>
      <c r="C114" s="23">
        <f>SUM(C115)</f>
        <v>0</v>
      </c>
    </row>
    <row r="115" spans="1:3" ht="15" hidden="1">
      <c r="A115" s="2">
        <v>2259</v>
      </c>
      <c r="B115" s="25" t="s">
        <v>132</v>
      </c>
      <c r="C115" s="23"/>
    </row>
    <row r="116" spans="1:3" s="10" customFormat="1" ht="17.25" customHeight="1" hidden="1">
      <c r="A116" s="19" t="s">
        <v>89</v>
      </c>
      <c r="B116" s="24" t="s">
        <v>90</v>
      </c>
      <c r="C116" s="22">
        <f>SUM(C117,C120)</f>
        <v>0</v>
      </c>
    </row>
    <row r="117" spans="1:3" s="10" customFormat="1" ht="15" hidden="1">
      <c r="A117" s="2">
        <v>2310</v>
      </c>
      <c r="B117" s="68" t="s">
        <v>133</v>
      </c>
      <c r="C117" s="18">
        <f>SUM(C118:C119)</f>
        <v>0</v>
      </c>
    </row>
    <row r="118" spans="1:3" s="10" customFormat="1" ht="15" hidden="1">
      <c r="A118" s="2">
        <v>2311</v>
      </c>
      <c r="B118" s="17" t="s">
        <v>91</v>
      </c>
      <c r="C118" s="18"/>
    </row>
    <row r="119" spans="1:3" s="10" customFormat="1" ht="15" hidden="1">
      <c r="A119" s="2">
        <v>2312</v>
      </c>
      <c r="B119" s="17" t="s">
        <v>134</v>
      </c>
      <c r="C119" s="18"/>
    </row>
    <row r="120" spans="1:3" s="10" customFormat="1" ht="15" hidden="1">
      <c r="A120" s="2">
        <v>2350</v>
      </c>
      <c r="B120" s="17" t="s">
        <v>135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122</v>
      </c>
      <c r="C123" s="22">
        <f>SUM(C124)</f>
        <v>0</v>
      </c>
    </row>
    <row r="124" spans="1:3" ht="30" customHeight="1" hidden="1">
      <c r="A124" s="2">
        <v>3290</v>
      </c>
      <c r="B124" s="25" t="s">
        <v>123</v>
      </c>
      <c r="C124" s="23">
        <f>SUM(C125:C126)</f>
        <v>0</v>
      </c>
    </row>
    <row r="125" spans="1:3" ht="30" customHeight="1" hidden="1">
      <c r="A125" s="2">
        <v>3292</v>
      </c>
      <c r="B125" s="25" t="s">
        <v>124</v>
      </c>
      <c r="C125" s="23"/>
    </row>
    <row r="126" spans="1:3" ht="30" customHeight="1" hidden="1">
      <c r="A126" s="2">
        <v>3293</v>
      </c>
      <c r="B126" s="25" t="s">
        <v>125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1179816</v>
      </c>
    </row>
    <row r="136" spans="1:3" s="61" customFormat="1" ht="15">
      <c r="A136" s="19">
        <v>5000</v>
      </c>
      <c r="B136" s="24" t="s">
        <v>32</v>
      </c>
      <c r="C136" s="22">
        <f>SUM(C137,C140)</f>
        <v>1179816</v>
      </c>
    </row>
    <row r="137" spans="1:3" s="61" customFormat="1" ht="14.25" customHeight="1" hidden="1">
      <c r="A137" s="19">
        <v>5100</v>
      </c>
      <c r="B137" s="24" t="s">
        <v>136</v>
      </c>
      <c r="C137" s="22">
        <f>SUM(C138)</f>
        <v>0</v>
      </c>
    </row>
    <row r="138" spans="1:3" ht="14.25" customHeight="1" hidden="1">
      <c r="A138" s="2">
        <v>5120</v>
      </c>
      <c r="B138" s="25" t="s">
        <v>137</v>
      </c>
      <c r="C138" s="23">
        <f>SUM(C139)</f>
        <v>0</v>
      </c>
    </row>
    <row r="139" spans="1:3" ht="14.25" customHeight="1" hidden="1">
      <c r="A139" s="2">
        <v>5121</v>
      </c>
      <c r="B139" s="25" t="s">
        <v>138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1179816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3" customFormat="1" ht="13.5" hidden="1">
      <c r="A143" s="70" t="s">
        <v>139</v>
      </c>
      <c r="B143" s="68" t="s">
        <v>140</v>
      </c>
      <c r="C143" s="71">
        <f>SUM(C144:C145)</f>
        <v>0</v>
      </c>
      <c r="D143" s="72"/>
    </row>
    <row r="144" spans="1:4" s="73" customFormat="1" ht="13.5" hidden="1">
      <c r="A144" s="70">
        <v>5232</v>
      </c>
      <c r="B144" s="68" t="s">
        <v>141</v>
      </c>
      <c r="C144" s="71"/>
      <c r="D144" s="72"/>
    </row>
    <row r="145" spans="1:4" s="73" customFormat="1" ht="13.5" hidden="1">
      <c r="A145" s="70">
        <v>5238</v>
      </c>
      <c r="B145" s="68" t="s">
        <v>142</v>
      </c>
      <c r="C145" s="71"/>
      <c r="D145" s="72"/>
    </row>
    <row r="146" spans="1:3" s="10" customFormat="1" ht="15.75" customHeight="1">
      <c r="A146" s="2" t="s">
        <v>111</v>
      </c>
      <c r="B146" s="17" t="s">
        <v>112</v>
      </c>
      <c r="C146" s="18">
        <v>1179816</v>
      </c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4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1" t="s">
        <v>156</v>
      </c>
      <c r="B160" s="81"/>
      <c r="C160" s="11"/>
    </row>
    <row r="178" spans="1:4" ht="14.25">
      <c r="A178" s="27"/>
      <c r="C178" s="27"/>
      <c r="D178" s="75"/>
    </row>
    <row r="190" spans="1:4" ht="14.25">
      <c r="A190" s="27"/>
      <c r="C190" s="27"/>
      <c r="D190" s="75"/>
    </row>
    <row r="191" spans="1:4" ht="14.25">
      <c r="A191" s="27"/>
      <c r="C191" s="27"/>
      <c r="D191" s="75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2016-12-29T13:49:36Z</cp:lastPrinted>
  <dcterms:created xsi:type="dcterms:W3CDTF">2006-12-13T09:33:09Z</dcterms:created>
  <dcterms:modified xsi:type="dcterms:W3CDTF">2017-03-08T08:18:30Z</dcterms:modified>
  <cp:category/>
  <cp:version/>
  <cp:contentType/>
  <cp:contentStatus/>
</cp:coreProperties>
</file>